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39" i="1" l="1"/>
  <c r="E39" i="1"/>
  <c r="D39" i="1"/>
  <c r="C39" i="1"/>
  <c r="D33" i="1"/>
  <c r="D32" i="1"/>
  <c r="F31" i="1"/>
  <c r="E31" i="1"/>
  <c r="D31" i="1"/>
  <c r="C31" i="1"/>
  <c r="F11" i="1"/>
  <c r="E11" i="1"/>
  <c r="D11" i="1"/>
  <c r="C11" i="1"/>
</calcChain>
</file>

<file path=xl/sharedStrings.xml><?xml version="1.0" encoding="utf-8"?>
<sst xmlns="http://schemas.openxmlformats.org/spreadsheetml/2006/main" count="230" uniqueCount="220">
  <si>
    <t>к пояснительной записке</t>
  </si>
  <si>
    <t>Финансовое обеспечение реализации государственной программы Пермского края</t>
  </si>
  <si>
    <t xml:space="preserve">"Образование и молодежная политика" на 2024-2026 годы </t>
  </si>
  <si>
    <t>№ п/п</t>
  </si>
  <si>
    <t xml:space="preserve">Наименование государственной программы, 
структурного элемента, направления расходов 
</t>
  </si>
  <si>
    <t>Расходы, тыс. рублей</t>
  </si>
  <si>
    <t>Наименование показателя, единица измерения</t>
  </si>
  <si>
    <t>Значение показателя</t>
  </si>
  <si>
    <t>2023 год</t>
  </si>
  <si>
    <t xml:space="preserve">2024 год </t>
  </si>
  <si>
    <t xml:space="preserve">2025 год </t>
  </si>
  <si>
    <t xml:space="preserve">2026 год </t>
  </si>
  <si>
    <t>1</t>
  </si>
  <si>
    <t>Государственная программа Пермского края «Образование и молодежная политика»</t>
  </si>
  <si>
    <t>Уровень образования, %</t>
  </si>
  <si>
    <t>-</t>
  </si>
  <si>
    <t>Эффективность системы выявления, поддержки и развития способностей и талантов у детей и молодежи, %</t>
  </si>
  <si>
    <t>Региональные проекты в рамках национальных проектов</t>
  </si>
  <si>
    <t>1.1</t>
  </si>
  <si>
    <t>Региональный проект 1 "Современная школа"</t>
  </si>
  <si>
    <t>Доля педагогических работников общеобразовательных организаций, прошедших повышение квалификации, в том числе в центрах непрерывного повышения профессионального мастерства, %</t>
  </si>
  <si>
    <t>1.1.1</t>
  </si>
  <si>
    <t>Направление 1.1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</si>
  <si>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1.1.2</t>
  </si>
  <si>
    <t>Направление 1.2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</si>
  <si>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1.1.3</t>
  </si>
  <si>
    <t>Направление 1.3  Создание новых мест в общеобразовательных организациях в связи с ростом числа обучающихся, вызванным демографическим фактором</t>
  </si>
  <si>
    <t>1.2</t>
  </si>
  <si>
    <t>Региональный проект 2 "Успех каждого ребенка"</t>
  </si>
  <si>
    <t>Охват детей деятельностью региональных центров выявления, поддержки и развития способностей и талантов у детей и молодежи, технопарков «Кванториум» и центров «IТ-куб», %</t>
  </si>
  <si>
    <t>Доля обучающихся по образовательным программам основного и среднего общего образования, охваченных мероприятиями, направленными на раннюю профессиональную ориентацию, в том числе в рамках программы "Билет в будущее", %</t>
  </si>
  <si>
    <t>Доля детей в возрасте от 5 до 18 лет, охваченных дополнительным образованием, %</t>
  </si>
  <si>
    <t>Количество субъектов Российской Федерации, выдающих сертификаты дополнительного образования в рамках системы персонифицированного финансирования дополнительного образования детей, ед.</t>
  </si>
  <si>
    <t>1.2.1</t>
  </si>
  <si>
    <t>Направление 2.1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</si>
  <si>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1.3</t>
  </si>
  <si>
    <t>Региональный проект 3 "Цифровая образовательная среда"</t>
  </si>
  <si>
    <t>Доля обучающихся,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информационно-сервисной платформе цифровой образовательной среды, %</t>
  </si>
  <si>
    <t>Доля образовательных организаций, использующих сервисы федеральной информационно-сервисной платформы цифровой образовательной среды при реализации основных общеобразовательных программ начального общего, основного общего и среднего общего образования, %</t>
  </si>
  <si>
    <t>Доля педагогических работников, использующих сервисы федеральной информационно-сервисной платформы цифровой образовательной среды, %</t>
  </si>
  <si>
    <t>Доля общеобразовательных организаций, оснащенных в целях внедрения цифровой образовательной среды, %</t>
  </si>
  <si>
    <t>1.3.1</t>
  </si>
  <si>
    <t>Направление 3.1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</si>
  <si>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1.4</t>
  </si>
  <si>
    <t>Региональный проект 4 "Патриотическое воспитание граждан Российской Федерации"</t>
  </si>
  <si>
    <t>1.4.1</t>
  </si>
  <si>
    <t>Направление 4.1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</si>
  <si>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1.4.2</t>
  </si>
  <si>
    <t>Направление 4.2 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</si>
  <si>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1.5</t>
  </si>
  <si>
    <t>Региональный проект 5 "Развитие системы поддержки молодежи ("Молодежь России")"</t>
  </si>
  <si>
    <t>1.5.1</t>
  </si>
  <si>
    <t>Направление 5 Реализация программы комплексного развития молодежной политики в регионах Российской Федерации "Регион для молодых"</t>
  </si>
  <si>
    <t>2</t>
  </si>
  <si>
    <t>Региональные проекты</t>
  </si>
  <si>
    <t>2.1</t>
  </si>
  <si>
    <t>Региональный проект 6 "Развитие инфраструктуры в сфере образования"</t>
  </si>
  <si>
    <t>Количество построенных (реконструированных) объектов общественной инфраструктуры регионального значения, приобретенных объектов недвижимого имущества в государственную собственность в отрасли образования, ед.</t>
  </si>
  <si>
    <t>2.1.1</t>
  </si>
  <si>
    <t>Направление 6.1 Строительство (реконструкция) объектов общественной инфраструктуры муниципального значения,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t>
  </si>
  <si>
    <t>2.1.2</t>
  </si>
  <si>
    <t>Направление 6.2 Реализация мероприятий по созданию новых мест в общеобразовательных организациях в связи с ростом числа обучающихся, вызванным демографическим фактором</t>
  </si>
  <si>
    <t>2.1.3</t>
  </si>
  <si>
    <t>Направление 6.3 Реализация концессионных соглашений в образовании</t>
  </si>
  <si>
    <t>2.1.4</t>
  </si>
  <si>
    <t>Направление 6.4 Мероприятия по модернизации образовательных организаций</t>
  </si>
  <si>
    <t>2.1.5</t>
  </si>
  <si>
    <t>Направление 6.5 Строительство (реконструкция) объектов общественной инфраструктуры регионального значения, приобретение объектов недвижимого имущества в государственную собственность</t>
  </si>
  <si>
    <t>2.1.6</t>
  </si>
  <si>
    <t>Направление 6.6 Реализация мероприятий по модернизации школьных систем образования</t>
  </si>
  <si>
    <t>3</t>
  </si>
  <si>
    <t>Комплексы процессных мероприятий</t>
  </si>
  <si>
    <t>3.1</t>
  </si>
  <si>
    <t xml:space="preserve"> Комплекс процессных мероприятий 1 "Создание условий для предоставления дошкольного, начального общего, основного общего, среднего общего образования, дополнительного образования детей"</t>
  </si>
  <si>
    <t>Доля детей в возрасте от 3 до 7 лет, получающих услугу дошкольного образования, от общей численности детей, заявившихся на получение услуги дошкольного образования, %</t>
  </si>
  <si>
    <t>Доля выпускников 11-х классов, получивших аттестаты о среднем образовании, от общего числа выпускников 11-х классов , %</t>
  </si>
  <si>
    <t>Доля выпускников-инвалидов 9 и 11 классов, охваченных профориентационной работой, в общей численности выпускников-инвалидов, %</t>
  </si>
  <si>
    <t>Доля детей-инвалидов и детей с ОВЗ в возрасте от 5 до 18 лет, получающих дополнительное образование, от общей численности детей-инвалидов и детей с ОВЗ такого возраста, %</t>
  </si>
  <si>
    <t>3.1.1</t>
  </si>
  <si>
    <t>Направление 1.1 Обеспечение деятельности (оказание услуг, выполнение работ) государственных учреждений (организаций)</t>
  </si>
  <si>
    <t>3.1.2</t>
  </si>
  <si>
    <t>Направление 1.2 Мероприятия в сфере региональной информатизации и использования информационно-коммуникационных технологий в Пермском крае</t>
  </si>
  <si>
    <t>3.1.3</t>
  </si>
  <si>
    <t>Направление 1.3 Единая субвенция на выполнение отдельных государственных полномочий в сфере образования</t>
  </si>
  <si>
    <t>3.1.4</t>
  </si>
  <si>
    <t>Направление 1.4 Организация предоставления общедоступного и бесплатного дошкольного, начального общего, основного общего, среднего общего образования обучающимся с ограниченными возможностями здоровья в отдельных муниципальных общеобразовательных учреждениях, осуществляющих образовательную деятельность по адаптированным основным общеобразовательным программам, в муниципальных общеобразовательных учреждениях со специальным наименованием "специальное учебно-воспитательное учреждение" и муниципальных санаторных общеобразовательных учреждениях</t>
  </si>
  <si>
    <t>3.1.5</t>
  </si>
  <si>
    <t>Направление 1.5 Мероприятия в сфере дошкольного, начального общего, основного общего, среднего общего образования, дополнительного образования детей в образовательных организациях</t>
  </si>
  <si>
    <t>3.1.6</t>
  </si>
  <si>
    <t>Направление 1.6 Развитие и укрепление материально-технической базы государственных учреждений</t>
  </si>
  <si>
    <t>3.1.7</t>
  </si>
  <si>
    <t>Направление 1.7 Предоставление мер социальной поддержки семьям, имеющим детей по обеспечению питанием обучающихся образовательных организаций</t>
  </si>
  <si>
    <t>3.1.8</t>
  </si>
  <si>
    <t>Направление 1.8 Приобретение автотранспортных средств для образовательных организаций</t>
  </si>
  <si>
    <t>3.1.9</t>
  </si>
  <si>
    <t>Направление 1.9 Проведение работ по ремонту помещений общеобразовательных организаций для размещения дошкольных групп и пришкольных интернатов</t>
  </si>
  <si>
    <t>3.1.10</t>
  </si>
  <si>
    <t>Направление 1.10 Оснащение муниципальных образовательных организаций оборудованием, средствами обучения и воспитания</t>
  </si>
  <si>
    <t>3.1.11</t>
  </si>
  <si>
    <t>Направление 1.11 Мероприятия по профилактике безопасности дорожного движения</t>
  </si>
  <si>
    <t>3.1.12</t>
  </si>
  <si>
    <t>Направление 1.12 Единовременная премия обучающимся, награжденным знаком отличия Пермского края "Гордость Пермского края"</t>
  </si>
  <si>
    <t>3.1.13</t>
  </si>
  <si>
    <t>Направление 1.13 Предоставление гранта на функционирование центра дополнительного образования детей "Дом научной коллаборации" федеральному государственному бюджетному образовательному учреждению высшего образования "Пермский государственный гуманитарно-педагогический университет"</t>
  </si>
  <si>
    <t>3.1.14</t>
  </si>
  <si>
    <t>Направление 1.14 Предоставление гранта на функционирование центра оценки профессионального мастерства и квалификаций педагогов Автономной некоммерческой организации Научно-общественное объединение "Капитал развития"</t>
  </si>
  <si>
    <t>3.1.15</t>
  </si>
  <si>
    <t>Направление 1.15 Предоставление гранта на функционирование центра цифрового образования детей "IT-куб" автономной некоммерческой профессиональной образовательной организации "Академическая школа информационных технологий"</t>
  </si>
  <si>
    <t>3.1.16</t>
  </si>
  <si>
    <t>Направление 1.16 Предоставление гранта на функционирование детского технопарка "Кванториум" и мобильного технопарка "Кванториум" частному образовательному учреждению дополнительного профессионального образования "Центр инновационного развития человеческого потенциала и управления знаниями"</t>
  </si>
  <si>
    <t>3.1.17</t>
  </si>
  <si>
    <t xml:space="preserve"> Направление 1.17 Содержание детского технопарка "Кванториум" и мобильного технопарка "Кванториум"</t>
  </si>
  <si>
    <t>3.1.18</t>
  </si>
  <si>
    <t>Направление 1.18 Предоставление гранта федеральному государственному бюджетному образовательному учреждению высшего образования "Пермский государственный гуманитарно-педагогический университет" на организацию профильного обучения и профессиональной ориентации обучающихся</t>
  </si>
  <si>
    <t>3.1.19</t>
  </si>
  <si>
    <t>Направление 1.19 Предоставление гранта федеральному государственному автономному образовательному учреждению высшего образования "Пермский национальный исследовательский политехнический университет" на организацию профильного обучения и профессиональной ориентации обучающихся</t>
  </si>
  <si>
    <t>3.1.20</t>
  </si>
  <si>
    <t>Направление 1.20 Предоставление гранта федеральному государственному автономному образовательному учреждению высшего образования "Национальный исследовательский университет "Высшая школа экономики" на организацию профильного обучения и профессиональной ориентации обучающихся</t>
  </si>
  <si>
    <t>3.1.21</t>
  </si>
  <si>
    <t>Направление 1.21 Предоставление гранта федеральному государственному бюджетному образовательному учреждению высшего образования "Пермский государственный аграрно-технологический университет имени академика Д.Н. Прянишникова" на организацию профильного обучения и профессиональной ориентации обучающихся</t>
  </si>
  <si>
    <t>3.1.22</t>
  </si>
  <si>
    <t>Направление 1.22 Предоставление гранта федеральному государственному автономному образовательному учреждению высшего образования "Пермский государственный национальный исследовательский университет" на организацию профильного обучения и профессиональной ориентации обучающихся</t>
  </si>
  <si>
    <t>3.1.23</t>
  </si>
  <si>
    <t>Направление 1.23 Предоставление гранта федеральному государственному бюджетному образовательному учреждению высшего образования "Пермский государственный медицинский университет имени академика Е.А. Вагнера" на организацию профильного обучения и профессиональной ориентации обучающихся</t>
  </si>
  <si>
    <t>3.1.24</t>
  </si>
  <si>
    <t>Направление 1.24 Содержание центров цифрового образования детей "IT-куб"</t>
  </si>
  <si>
    <t>3.1.25</t>
  </si>
  <si>
    <t>Направление 1.25 Предоставление гранта федеральному государственному автономному образовательному учреждению высшего образования "Пермский государственный национальный исследовательский университет" на реализацию пилотного проекта "Профильные школы при вузах Пермского края"</t>
  </si>
  <si>
    <t>3.1.26</t>
  </si>
  <si>
    <t>Направление 1.26 Предоставление гранта федеральному государственному автономному образовательному учреждению высшего образования "Национальный исследовательский университет "Высшая школа экономики" на реализацию пилотного проекта "Профильные школы при вузах Пермского края"</t>
  </si>
  <si>
    <t>3.1.27</t>
  </si>
  <si>
    <t>Направление 1.27 Предоставление гранта федеральному государственному автономному образовательному учреждению высшего образования "Пермский национальный исследовательский политехнический университет" на реализацию пилотного проекта "Профильные школы при вузах Пермского края"</t>
  </si>
  <si>
    <t>3.1.28</t>
  </si>
  <si>
    <t>Направление 1.28 Реализация концессионных соглашений в сфере образования</t>
  </si>
  <si>
    <t>3.1.29</t>
  </si>
  <si>
    <t>Направление 1.29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</si>
  <si>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3.1.30</t>
  </si>
  <si>
    <t>Направление 1.30 Ежемесячное вознаграждение за классное руководство педагогическим работникам государственных и муниципальных общеобразовательных организаций</t>
  </si>
  <si>
    <t>3.1.31</t>
  </si>
  <si>
    <t>Направление 1.31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</si>
  <si>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3.2</t>
  </si>
  <si>
    <t xml:space="preserve"> Комплекс процессных мероприятий 2 "Создание условий для предосталения среднего профессионального образования и поддержка высшего образования и науки"</t>
  </si>
  <si>
    <t>Доля обучающихся профессиональных образовательных организаций и образовательных организаций высшего образования, для которых созданы условия для получения образования, %</t>
  </si>
  <si>
    <t>3.2.1</t>
  </si>
  <si>
    <t>Направление 2.1 Обеспечение деятельности (оказание услуг, выполнение работ) государственных учреждений (организаций)</t>
  </si>
  <si>
    <t>3.2.2</t>
  </si>
  <si>
    <t>Направление 2.2 Развитие и укрепление материально-технической базы государственных учреждений</t>
  </si>
  <si>
    <t>3.2.3</t>
  </si>
  <si>
    <t>Направление 2.3  Предоставление гранта в форме субсидии федеральным государственным образовательным организациям, субсидии частным профессиональным образовательным организациям, осуществляющим образовательную деятельность по основным профессиональным образовательным программам среднего профессионального образования по подготовке квалифицированных рабочих, служащих и специалистов среднего звена при наличии лицензии на осуществление образовательной деятельности</t>
  </si>
  <si>
    <t>3.2.4</t>
  </si>
  <si>
    <t>Направление 2.4 Оснащение (обновление) материально-технической базы профессиональных образовательных организаций</t>
  </si>
  <si>
    <t>3.2.5</t>
  </si>
  <si>
    <t>Направление 2.5 Мероприятия в сфере профессионального образования</t>
  </si>
  <si>
    <t>3.2.6</t>
  </si>
  <si>
    <t>Направление 2.6 Стипендиальное обеспечение и дополнительные формы материальной поддержки обучающихся профессиональных образовательных организаций</t>
  </si>
  <si>
    <t>3.2.7</t>
  </si>
  <si>
    <t>Направление 2.7 Развитие международной интеграции в сфере науки, повышение уровня научных исследований и разработок</t>
  </si>
  <si>
    <t>3.2.8</t>
  </si>
  <si>
    <t>Направление 2.8 Дополнительные меры социальной поддержки отдельных категорий лиц, которым присуждены ученые степени кандидата и доктора наук, работающих в профессиональных образовательных организациях</t>
  </si>
  <si>
    <t>3.2.9</t>
  </si>
  <si>
    <t>Направление 2.9 Предоставление гранта федеральному государственному автономному образовательному учреждению высшего образования "Пермский государственный национальный исследовательский университет" на организацию образовательной деятельности Малой академии государственного управления Пермского края</t>
  </si>
  <si>
    <t>3.2.10</t>
  </si>
  <si>
    <t>Направление 2.10 Приобретение автотранспортных средств для образовательных организаций</t>
  </si>
  <si>
    <t>3.2.11</t>
  </si>
  <si>
    <t>Направление 2.11 Аренда помещений для организации образовательного процесса, в том числе затраты на возмещение коммунальных и эксплуатационных услуг</t>
  </si>
  <si>
    <t>3.2.12</t>
  </si>
  <si>
    <t>Направление 2.12  Предоставление субсидии на управление проектом "Пермский региональный Центр иностранных обучающихся" автономной некоммерческой организации "Пермский региональный Центр иностранных обучающихся"</t>
  </si>
  <si>
    <t>3.2.13</t>
  </si>
  <si>
    <t>Направление 2.13  Предоставление гранта федеральному государственному бюджетному образовательному учреждению высшего образования "Пермский государственный аграрно-технологический университет имени академика Д.Н. Прянишникова" на реализацию проектов по развитию образовательной среды с применением механизмов взаимодействия с иными федеральными образовательными организациями высшего образования (вузами-партнерами)</t>
  </si>
  <si>
    <t>3.2.14</t>
  </si>
  <si>
    <t>Направление 2.14 Предоставление гранта федеральному государственному автономному образовательному учреждению высшего образования "Пермский государственный национальный исследовательский университет" на реализацию проектов по развитию образовательной среды с применением механизмов взаимодействия с иными федеральными образовательными организациями высшего образования (вузами-партнерами)</t>
  </si>
  <si>
    <t>3.2.15</t>
  </si>
  <si>
    <t>Направление 2.15 Предоставление гранта федеральному государственному автономному образовательному учреждению высшего образования "Пермский национальный исследовательский политехнический университет" на реализацию проектов по развитию образовательной среды с применением механизмов взаимодействия с иными федеральными образовательными организациями высшего образования (вузами-партнерами)</t>
  </si>
  <si>
    <t>3.2.16</t>
  </si>
  <si>
    <t>Направление 2.16 Предоставление гранта федеральному государственному автономному образовательному учреждению высшего образования "Пермский национальный исследовательский политехнический университет" на организацию целевого обучения обучающихся по совместным образовательным программам высшего образования по направлениям подготовки 12.03.03 "Фотоника и оптоинформатика" и 12.03.01 "Приборостроение"</t>
  </si>
  <si>
    <t>3.2.17</t>
  </si>
  <si>
    <t>Направление 2.17 Предоставление гранта федеральному государственному автономному образовательному учреждению высшего образования "Пермский национальный исследовательский политехнический университет" на организацию целевого обучения обучающихся по образовательной программе высшего образования "Цифровая архитектура" (направление подготовки 07.03.01 "Архитектура")</t>
  </si>
  <si>
    <t>3.2.18</t>
  </si>
  <si>
    <t>Направление 2.18 Компенсация стоимости обучения детей, обучающихся в профессиональных образовательных учреждениях по наиболее востребованным специальностям</t>
  </si>
  <si>
    <t>3.2.19</t>
  </si>
  <si>
    <t>Направление 2.19 Обеспечение деятельности государственных учреждений (объекты строительства, вводимые в эксплуатацию)</t>
  </si>
  <si>
    <t>3.2.20</t>
  </si>
  <si>
    <t>Направление 2.20 Ежемесячное денежное вознаграждение за классное руководство (кураторство) педагогическим работникам государственных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</si>
  <si>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3.2.21</t>
  </si>
  <si>
    <t>Направление 2.21 Предоставление дополнительных мер социальной поддержки кандидатам наук, работающим в организациях высшего образования Пермского края</t>
  </si>
  <si>
    <t>3.2.22</t>
  </si>
  <si>
    <t>Направление 2.22 Предоставление дополнительных мер социальной поддержки отдельной категории лиц, которым присуждена ученая степень доктора наук</t>
  </si>
  <si>
    <t>3.2.23</t>
  </si>
  <si>
    <t>Направление 2.23 Именные стипендии для аспирантов государственных образовательных организаций (и их филиалов) высшего образования Пермского края</t>
  </si>
  <si>
    <t>3.2.24</t>
  </si>
  <si>
    <t>Направление 2.24 Премии Пермского края в области науки</t>
  </si>
  <si>
    <t>3.2.25</t>
  </si>
  <si>
    <t>Направление 2.25 Именные стипендии Пермского края для студентов государственных образовательных организаций (и их филиалов) высшего образования Пермского края</t>
  </si>
  <si>
    <t>3.2.26</t>
  </si>
  <si>
    <t>Направление 2.26 Дополнительные стипендии для студентов государственных образовательных организаций высшего образования Пермского края</t>
  </si>
  <si>
    <t>3.3</t>
  </si>
  <si>
    <t xml:space="preserve"> Комплекс процессных мероприятий 3  "Развитие молодежной политики"</t>
  </si>
  <si>
    <t>Доля активной молодежи в возрасте от 14 до 35 лет от общей численности молодежи данного возраста, %</t>
  </si>
  <si>
    <t>3.3.1</t>
  </si>
  <si>
    <t>Направление 3.1 Обеспечение деятельности (оказание услуг, выполнение работ) государственных учреждений (организаций)</t>
  </si>
  <si>
    <t>3.3.2</t>
  </si>
  <si>
    <t>Направление 3.2 Реализация мероприятий в сфере молодежной политики</t>
  </si>
  <si>
    <t>3.4</t>
  </si>
  <si>
    <t xml:space="preserve"> Комплекс процессных мероприятий 4 "Обеспечение деятельности Министерства образования и науки Пермского края и подведомственных ему учреждений"</t>
  </si>
  <si>
    <t>3.4.1</t>
  </si>
  <si>
    <t>Направление 4.1 Содержание государственных органов Пермского края (в том числе органов государственной власти Пермского края)</t>
  </si>
  <si>
    <t>3.4.2</t>
  </si>
  <si>
    <t>Направление 4.2 Обеспечение деятельности (оказание услуг, выполнение работ) государственных учреждений (организаций)</t>
  </si>
  <si>
    <t>3.4.3</t>
  </si>
  <si>
    <t>Направление 4.3  Государственная аккредитация образовательной деятельности организаций, осуществляющих образовательную деятельность на территории Пермского края</t>
  </si>
  <si>
    <t>3.4.4</t>
  </si>
  <si>
    <t>Направление 4.4 Осуществление переданных полномочий Российской Федерации по государственному надзору за соблюдением законодательства Российской Федерации в области образования, государственному контролю качества образования, лицензированию образовательной деятельности и государственной аккредитации образовательных учреждений</t>
  </si>
  <si>
    <t>3.4.5</t>
  </si>
  <si>
    <t>Направление 4.5 Информационное освещение деятельности государственных органов Пермского края (в том числе органов государственной власти Пермского края)</t>
  </si>
  <si>
    <t>3.5</t>
  </si>
  <si>
    <t xml:space="preserve"> Комплекс процессных мероприятий 5 "Обеспечение деятельности Агентства по делам молодежи Пермского края"</t>
  </si>
  <si>
    <t>3.5.1</t>
  </si>
  <si>
    <t>Направление 5.1 Содержание государственных органов Пермского края (в том числе органов государственной власти Пермского края)</t>
  </si>
  <si>
    <t>Приложение 3</t>
  </si>
  <si>
    <r>
      <t>*</t>
    </r>
    <r>
      <rPr>
        <sz val="12"/>
        <color rgb="FF000000"/>
        <rFont val="Times New Roman"/>
        <family val="1"/>
        <charset val="204"/>
      </rPr>
      <t>В соответствии с Законом Пермского края от 30 ноября 2022 г. № 131-ПК "О бюджете Пермского края на 2023 год и на плановый период 2024 и 2025 годов"</t>
    </r>
  </si>
</sst>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theme="1"/>
      <name val="Calibri"/>
      <family val="2"/>
      <scheme val="minor"/>
    </font>
    <font>
      <sz val="12"/>
      <color rgb="FF000000"/>
      <name val="Times New Roman"/>
      <family val="1"/>
      <charset val="204"/>
    </font>
    <font>
      <b/>
      <sz val="12"/>
      <color rgb="FF000000"/>
      <name val="Times New Roman"/>
      <family val="1"/>
      <charset val="204"/>
    </font>
    <font>
      <sz val="14"/>
      <color rgb="FF000000"/>
      <name val="Times New Roman"/>
      <family val="1"/>
      <charset val="204"/>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0">
    <xf numFmtId="0" fontId="0" fillId="0" borderId="0" xfId="0"/>
    <xf numFmtId="49" fontId="1" fillId="0" borderId="0" xfId="0" applyNumberFormat="1" applyFont="1" applyAlignment="1">
      <alignment horizontal="center" vertical="center"/>
    </xf>
    <xf numFmtId="0" fontId="1" fillId="0" borderId="0" xfId="0" applyFont="1" applyAlignment="1">
      <alignment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vertical="center"/>
    </xf>
    <xf numFmtId="0" fontId="1" fillId="0" borderId="1" xfId="0" applyFont="1" applyBorder="1" applyAlignment="1">
      <alignment vertical="center"/>
    </xf>
    <xf numFmtId="4" fontId="1" fillId="0" borderId="1" xfId="0" applyNumberFormat="1" applyFont="1" applyBorder="1" applyAlignment="1">
      <alignment vertical="center"/>
    </xf>
    <xf numFmtId="49" fontId="2" fillId="0" borderId="1" xfId="0" applyNumberFormat="1" applyFont="1" applyBorder="1" applyAlignment="1">
      <alignment horizontal="center" vertical="center"/>
    </xf>
    <xf numFmtId="0" fontId="2" fillId="0" borderId="1" xfId="0" applyFont="1" applyBorder="1" applyAlignment="1">
      <alignment vertical="center"/>
    </xf>
    <xf numFmtId="0" fontId="1" fillId="0" borderId="1" xfId="0" applyFont="1" applyBorder="1" applyAlignment="1">
      <alignment horizontal="center" vertical="center"/>
    </xf>
    <xf numFmtId="49" fontId="1" fillId="0" borderId="1" xfId="0" applyNumberFormat="1" applyFont="1" applyBorder="1" applyAlignment="1">
      <alignment horizontal="center" vertical="center"/>
    </xf>
    <xf numFmtId="0" fontId="2" fillId="0" borderId="1" xfId="0" applyFont="1" applyBorder="1" applyAlignment="1">
      <alignment horizontal="left" vertical="center" wrapText="1"/>
    </xf>
    <xf numFmtId="4" fontId="2" fillId="0" borderId="1" xfId="0" applyNumberFormat="1" applyFont="1" applyBorder="1" applyAlignment="1">
      <alignment horizontal="center" vertical="center"/>
    </xf>
    <xf numFmtId="0" fontId="3" fillId="0" borderId="0" xfId="0" applyFont="1" applyAlignment="1">
      <alignment horizontal="center" vertical="center"/>
    </xf>
    <xf numFmtId="0" fontId="1" fillId="0" borderId="1" xfId="0" applyFont="1" applyBorder="1" applyAlignment="1">
      <alignment horizontal="center" vertical="center" wrapText="1"/>
    </xf>
    <xf numFmtId="0" fontId="2" fillId="0" borderId="0" xfId="0" applyFont="1" applyAlignment="1">
      <alignment horizontal="left" vertical="center"/>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abSelected="1" topLeftCell="A109" workbookViewId="0">
      <selection activeCell="B117" sqref="B117"/>
    </sheetView>
  </sheetViews>
  <sheetFormatPr defaultRowHeight="15" x14ac:dyDescent="0.25"/>
  <cols>
    <col min="2" max="2" width="39.28515625" customWidth="1"/>
    <col min="3" max="3" width="16" customWidth="1"/>
    <col min="4" max="4" width="16.140625" customWidth="1"/>
    <col min="5" max="5" width="17.5703125" customWidth="1"/>
    <col min="6" max="6" width="13.85546875" customWidth="1"/>
    <col min="7" max="7" width="27.7109375" customWidth="1"/>
  </cols>
  <sheetData>
    <row r="1" spans="1:11" ht="15.75" x14ac:dyDescent="0.25">
      <c r="A1" s="1"/>
      <c r="B1" s="2"/>
      <c r="C1" s="2"/>
      <c r="D1" s="2"/>
      <c r="E1" s="2"/>
      <c r="F1" s="2"/>
      <c r="G1" s="2"/>
      <c r="H1" s="2" t="s">
        <v>218</v>
      </c>
      <c r="I1" s="2"/>
      <c r="J1" s="2"/>
      <c r="K1" s="2"/>
    </row>
    <row r="2" spans="1:11" ht="15.75" x14ac:dyDescent="0.25">
      <c r="A2" s="1"/>
      <c r="B2" s="2"/>
      <c r="C2" s="2"/>
      <c r="D2" s="2"/>
      <c r="E2" s="2"/>
      <c r="F2" s="2"/>
      <c r="G2" s="2"/>
      <c r="H2" s="2" t="s">
        <v>0</v>
      </c>
      <c r="I2" s="2"/>
      <c r="J2" s="2"/>
      <c r="K2" s="2"/>
    </row>
    <row r="3" spans="1:11" ht="18.75" x14ac:dyDescent="0.25">
      <c r="A3" s="1"/>
      <c r="B3" s="17" t="s">
        <v>1</v>
      </c>
      <c r="C3" s="17"/>
      <c r="D3" s="17"/>
      <c r="E3" s="17"/>
      <c r="F3" s="17"/>
      <c r="G3" s="17"/>
      <c r="H3" s="2"/>
      <c r="I3" s="2"/>
      <c r="J3" s="2"/>
      <c r="K3" s="2"/>
    </row>
    <row r="4" spans="1:11" ht="18.75" x14ac:dyDescent="0.25">
      <c r="A4" s="1"/>
      <c r="B4" s="17" t="s">
        <v>2</v>
      </c>
      <c r="C4" s="17"/>
      <c r="D4" s="17"/>
      <c r="E4" s="17"/>
      <c r="F4" s="17"/>
      <c r="G4" s="17"/>
      <c r="H4" s="2"/>
      <c r="I4" s="2"/>
      <c r="J4" s="2"/>
      <c r="K4" s="2"/>
    </row>
    <row r="5" spans="1:11" ht="15.75" x14ac:dyDescent="0.25">
      <c r="A5" s="1"/>
      <c r="B5" s="2"/>
      <c r="C5" s="2"/>
      <c r="D5" s="2"/>
      <c r="E5" s="2"/>
      <c r="F5" s="2"/>
      <c r="G5" s="2"/>
      <c r="H5" s="2"/>
      <c r="I5" s="2"/>
      <c r="J5" s="2"/>
      <c r="K5" s="2"/>
    </row>
    <row r="6" spans="1:11" ht="15.75" x14ac:dyDescent="0.25">
      <c r="A6" s="14" t="s">
        <v>3</v>
      </c>
      <c r="B6" s="18" t="s">
        <v>4</v>
      </c>
      <c r="C6" s="13" t="s">
        <v>5</v>
      </c>
      <c r="D6" s="13"/>
      <c r="E6" s="13"/>
      <c r="F6" s="13"/>
      <c r="G6" s="18" t="s">
        <v>6</v>
      </c>
      <c r="H6" s="13" t="s">
        <v>7</v>
      </c>
      <c r="I6" s="13"/>
      <c r="J6" s="13"/>
      <c r="K6" s="13"/>
    </row>
    <row r="7" spans="1:11" ht="15.75" x14ac:dyDescent="0.25">
      <c r="A7" s="14"/>
      <c r="B7" s="18"/>
      <c r="C7" s="3" t="s">
        <v>8</v>
      </c>
      <c r="D7" s="3" t="s">
        <v>9</v>
      </c>
      <c r="E7" s="3" t="s">
        <v>10</v>
      </c>
      <c r="F7" s="3" t="s">
        <v>11</v>
      </c>
      <c r="G7" s="18"/>
      <c r="H7" s="3" t="s">
        <v>8</v>
      </c>
      <c r="I7" s="3" t="s">
        <v>9</v>
      </c>
      <c r="J7" s="3" t="s">
        <v>10</v>
      </c>
      <c r="K7" s="3" t="s">
        <v>11</v>
      </c>
    </row>
    <row r="8" spans="1:11" ht="15.75" x14ac:dyDescent="0.25">
      <c r="A8" s="4" t="s">
        <v>12</v>
      </c>
      <c r="B8" s="5">
        <v>2</v>
      </c>
      <c r="C8" s="3">
        <v>3</v>
      </c>
      <c r="D8" s="3">
        <v>4</v>
      </c>
      <c r="E8" s="3">
        <v>5</v>
      </c>
      <c r="F8" s="3">
        <v>6</v>
      </c>
      <c r="G8" s="5">
        <v>7</v>
      </c>
      <c r="H8" s="3"/>
      <c r="I8" s="3">
        <v>8</v>
      </c>
      <c r="J8" s="3">
        <v>9</v>
      </c>
      <c r="K8" s="3">
        <v>10</v>
      </c>
    </row>
    <row r="9" spans="1:11" ht="23.25" customHeight="1" x14ac:dyDescent="0.25">
      <c r="A9" s="14"/>
      <c r="B9" s="15" t="s">
        <v>13</v>
      </c>
      <c r="C9" s="16">
        <v>52679598.399999999</v>
      </c>
      <c r="D9" s="16">
        <v>59843041.700000003</v>
      </c>
      <c r="E9" s="16">
        <v>56977041.100000024</v>
      </c>
      <c r="F9" s="16">
        <v>54584030.500000007</v>
      </c>
      <c r="G9" s="6" t="s">
        <v>14</v>
      </c>
      <c r="H9" s="5" t="s">
        <v>15</v>
      </c>
      <c r="I9" s="5">
        <v>78.53</v>
      </c>
      <c r="J9" s="5">
        <v>78.97</v>
      </c>
      <c r="K9" s="5">
        <v>79.709999999999994</v>
      </c>
    </row>
    <row r="10" spans="1:11" ht="84" customHeight="1" x14ac:dyDescent="0.25">
      <c r="A10" s="14"/>
      <c r="B10" s="15"/>
      <c r="C10" s="16"/>
      <c r="D10" s="16"/>
      <c r="E10" s="16"/>
      <c r="F10" s="16"/>
      <c r="G10" s="6" t="s">
        <v>16</v>
      </c>
      <c r="H10" s="5" t="s">
        <v>15</v>
      </c>
      <c r="I10" s="5">
        <v>28.88</v>
      </c>
      <c r="J10" s="5">
        <v>29.35</v>
      </c>
      <c r="K10" s="5">
        <v>29.83</v>
      </c>
    </row>
    <row r="11" spans="1:11" ht="33" customHeight="1" x14ac:dyDescent="0.25">
      <c r="A11" s="4" t="s">
        <v>12</v>
      </c>
      <c r="B11" s="7" t="s">
        <v>17</v>
      </c>
      <c r="C11" s="8">
        <f>C12+C16+C21+C26+C29</f>
        <v>3935372.2</v>
      </c>
      <c r="D11" s="8">
        <f t="shared" ref="D11:F11" si="0">D12+D16+D21+D26+D29</f>
        <v>1492909.5</v>
      </c>
      <c r="E11" s="8">
        <f t="shared" si="0"/>
        <v>358126.9</v>
      </c>
      <c r="F11" s="8">
        <f t="shared" si="0"/>
        <v>338159.3</v>
      </c>
      <c r="G11" s="9"/>
      <c r="H11" s="9"/>
      <c r="I11" s="9"/>
      <c r="J11" s="9"/>
      <c r="K11" s="9"/>
    </row>
    <row r="12" spans="1:11" ht="141.75" customHeight="1" x14ac:dyDescent="0.25">
      <c r="A12" s="4" t="s">
        <v>18</v>
      </c>
      <c r="B12" s="6" t="s">
        <v>19</v>
      </c>
      <c r="C12" s="10">
        <v>3671760.8</v>
      </c>
      <c r="D12" s="10">
        <v>1050510.3</v>
      </c>
      <c r="E12" s="10">
        <v>245915.9</v>
      </c>
      <c r="F12" s="10">
        <v>245913.09999999998</v>
      </c>
      <c r="G12" s="6" t="s">
        <v>20</v>
      </c>
      <c r="H12" s="5">
        <v>47.5</v>
      </c>
      <c r="I12" s="5">
        <v>60.5</v>
      </c>
      <c r="J12" s="5" t="s">
        <v>15</v>
      </c>
      <c r="K12" s="5" t="s">
        <v>15</v>
      </c>
    </row>
    <row r="13" spans="1:11" ht="155.25" customHeight="1" x14ac:dyDescent="0.25">
      <c r="A13" s="4" t="s">
        <v>21</v>
      </c>
      <c r="B13" s="6" t="s">
        <v>22</v>
      </c>
      <c r="C13" s="10">
        <v>74427.8</v>
      </c>
      <c r="D13" s="10">
        <v>269308.40000000002</v>
      </c>
      <c r="E13" s="10">
        <v>0</v>
      </c>
      <c r="F13" s="10">
        <v>0</v>
      </c>
      <c r="G13" s="9"/>
      <c r="H13" s="9"/>
      <c r="I13" s="9"/>
      <c r="J13" s="9"/>
      <c r="K13" s="9"/>
    </row>
    <row r="14" spans="1:11" ht="164.25" customHeight="1" x14ac:dyDescent="0.25">
      <c r="A14" s="4" t="s">
        <v>23</v>
      </c>
      <c r="B14" s="6" t="s">
        <v>24</v>
      </c>
      <c r="C14" s="10">
        <v>9000</v>
      </c>
      <c r="D14" s="10">
        <v>8000</v>
      </c>
      <c r="E14" s="10">
        <v>0</v>
      </c>
      <c r="F14" s="10">
        <v>0</v>
      </c>
      <c r="G14" s="9"/>
      <c r="H14" s="9"/>
      <c r="I14" s="9"/>
      <c r="J14" s="9"/>
      <c r="K14" s="9"/>
    </row>
    <row r="15" spans="1:11" ht="90" customHeight="1" x14ac:dyDescent="0.25">
      <c r="A15" s="4" t="s">
        <v>25</v>
      </c>
      <c r="B15" s="6" t="s">
        <v>26</v>
      </c>
      <c r="C15" s="10">
        <v>3588333</v>
      </c>
      <c r="D15" s="10">
        <v>773201.89999999991</v>
      </c>
      <c r="E15" s="10">
        <v>245915.9</v>
      </c>
      <c r="F15" s="10">
        <v>245913.09999999998</v>
      </c>
      <c r="G15" s="9"/>
      <c r="H15" s="9"/>
      <c r="I15" s="9"/>
      <c r="J15" s="9"/>
      <c r="K15" s="9"/>
    </row>
    <row r="16" spans="1:11" ht="135" customHeight="1" x14ac:dyDescent="0.25">
      <c r="A16" s="4" t="s">
        <v>27</v>
      </c>
      <c r="B16" s="6" t="s">
        <v>28</v>
      </c>
      <c r="C16" s="10">
        <v>7798.5999999999995</v>
      </c>
      <c r="D16" s="10">
        <v>8015.4</v>
      </c>
      <c r="E16" s="10">
        <v>28513.8</v>
      </c>
      <c r="F16" s="10">
        <v>8549</v>
      </c>
      <c r="G16" s="6" t="s">
        <v>29</v>
      </c>
      <c r="H16" s="5">
        <v>7.9</v>
      </c>
      <c r="I16" s="5">
        <v>8.19</v>
      </c>
      <c r="J16" s="5">
        <v>8.19</v>
      </c>
      <c r="K16" s="5">
        <v>8.19</v>
      </c>
    </row>
    <row r="17" spans="1:11" ht="189.75" customHeight="1" x14ac:dyDescent="0.25">
      <c r="A17" s="4"/>
      <c r="B17" s="6"/>
      <c r="C17" s="10"/>
      <c r="D17" s="10"/>
      <c r="E17" s="10"/>
      <c r="F17" s="10"/>
      <c r="G17" s="6" t="s">
        <v>30</v>
      </c>
      <c r="H17" s="5">
        <v>37</v>
      </c>
      <c r="I17" s="5">
        <v>40</v>
      </c>
      <c r="J17" s="5">
        <v>40</v>
      </c>
      <c r="K17" s="5">
        <v>40</v>
      </c>
    </row>
    <row r="18" spans="1:11" ht="69.75" customHeight="1" x14ac:dyDescent="0.25">
      <c r="A18" s="4"/>
      <c r="B18" s="6"/>
      <c r="C18" s="10"/>
      <c r="D18" s="10"/>
      <c r="E18" s="10"/>
      <c r="F18" s="10"/>
      <c r="G18" s="6" t="s">
        <v>31</v>
      </c>
      <c r="H18" s="5">
        <v>75.599999999999994</v>
      </c>
      <c r="I18" s="5">
        <v>76.59</v>
      </c>
      <c r="J18" s="5">
        <v>76.59</v>
      </c>
      <c r="K18" s="5">
        <v>76.59</v>
      </c>
    </row>
    <row r="19" spans="1:11" ht="162" customHeight="1" x14ac:dyDescent="0.25">
      <c r="A19" s="4"/>
      <c r="B19" s="6"/>
      <c r="C19" s="10"/>
      <c r="D19" s="10"/>
      <c r="E19" s="10"/>
      <c r="F19" s="10"/>
      <c r="G19" s="6" t="s">
        <v>32</v>
      </c>
      <c r="H19" s="5">
        <v>1</v>
      </c>
      <c r="I19" s="5">
        <v>1</v>
      </c>
      <c r="J19" s="5">
        <v>1</v>
      </c>
      <c r="K19" s="5">
        <v>1</v>
      </c>
    </row>
    <row r="20" spans="1:11" ht="130.5" customHeight="1" x14ac:dyDescent="0.25">
      <c r="A20" s="4" t="s">
        <v>33</v>
      </c>
      <c r="B20" s="6" t="s">
        <v>34</v>
      </c>
      <c r="C20" s="10">
        <v>7798.5999999999995</v>
      </c>
      <c r="D20" s="10">
        <v>8015.4</v>
      </c>
      <c r="E20" s="10">
        <v>28513.8</v>
      </c>
      <c r="F20" s="10">
        <v>8549</v>
      </c>
      <c r="G20" s="9"/>
      <c r="H20" s="9"/>
      <c r="I20" s="9"/>
      <c r="J20" s="9"/>
      <c r="K20" s="9"/>
    </row>
    <row r="21" spans="1:11" ht="210.75" customHeight="1" x14ac:dyDescent="0.25">
      <c r="A21" s="4" t="s">
        <v>35</v>
      </c>
      <c r="B21" s="6" t="s">
        <v>36</v>
      </c>
      <c r="C21" s="10">
        <v>232693.6</v>
      </c>
      <c r="D21" s="10">
        <v>159831.1</v>
      </c>
      <c r="E21" s="10">
        <v>0</v>
      </c>
      <c r="F21" s="10">
        <v>0</v>
      </c>
      <c r="G21" s="6" t="s">
        <v>37</v>
      </c>
      <c r="H21" s="5">
        <v>25</v>
      </c>
      <c r="I21" s="5">
        <v>30</v>
      </c>
      <c r="J21" s="5">
        <v>30</v>
      </c>
      <c r="K21" s="5">
        <v>30</v>
      </c>
    </row>
    <row r="22" spans="1:11" ht="224.25" customHeight="1" x14ac:dyDescent="0.25">
      <c r="A22" s="4"/>
      <c r="B22" s="6"/>
      <c r="C22" s="10"/>
      <c r="D22" s="10"/>
      <c r="E22" s="10"/>
      <c r="F22" s="10"/>
      <c r="G22" s="6" t="s">
        <v>38</v>
      </c>
      <c r="H22" s="5">
        <v>20</v>
      </c>
      <c r="I22" s="5">
        <v>30</v>
      </c>
      <c r="J22" s="5">
        <v>30</v>
      </c>
      <c r="K22" s="5">
        <v>30</v>
      </c>
    </row>
    <row r="23" spans="1:11" ht="115.5" customHeight="1" x14ac:dyDescent="0.25">
      <c r="A23" s="4"/>
      <c r="B23" s="6"/>
      <c r="C23" s="10"/>
      <c r="D23" s="10"/>
      <c r="E23" s="10"/>
      <c r="F23" s="10"/>
      <c r="G23" s="6" t="s">
        <v>39</v>
      </c>
      <c r="H23" s="5">
        <v>40</v>
      </c>
      <c r="I23" s="5">
        <v>45</v>
      </c>
      <c r="J23" s="5">
        <v>45</v>
      </c>
      <c r="K23" s="5">
        <v>45</v>
      </c>
    </row>
    <row r="24" spans="1:11" ht="81" customHeight="1" x14ac:dyDescent="0.25">
      <c r="A24" s="4"/>
      <c r="B24" s="6"/>
      <c r="C24" s="10"/>
      <c r="D24" s="10"/>
      <c r="E24" s="10"/>
      <c r="F24" s="10"/>
      <c r="G24" s="6" t="s">
        <v>40</v>
      </c>
      <c r="H24" s="5">
        <v>27.5</v>
      </c>
      <c r="I24" s="5">
        <v>34.42</v>
      </c>
      <c r="J24" s="5">
        <v>34.42</v>
      </c>
      <c r="K24" s="5">
        <v>34.42</v>
      </c>
    </row>
    <row r="25" spans="1:11" ht="101.25" customHeight="1" x14ac:dyDescent="0.25">
      <c r="A25" s="4" t="s">
        <v>41</v>
      </c>
      <c r="B25" s="6" t="s">
        <v>42</v>
      </c>
      <c r="C25" s="10">
        <v>232693.6</v>
      </c>
      <c r="D25" s="10">
        <v>159831.1</v>
      </c>
      <c r="E25" s="10">
        <v>0</v>
      </c>
      <c r="F25" s="10">
        <v>0</v>
      </c>
      <c r="G25" s="9"/>
      <c r="H25" s="9"/>
      <c r="I25" s="9"/>
      <c r="J25" s="9"/>
      <c r="K25" s="9"/>
    </row>
    <row r="26" spans="1:11" ht="51" customHeight="1" x14ac:dyDescent="0.25">
      <c r="A26" s="4" t="s">
        <v>43</v>
      </c>
      <c r="B26" s="6" t="s">
        <v>44</v>
      </c>
      <c r="C26" s="10">
        <v>23119.200000000001</v>
      </c>
      <c r="D26" s="10">
        <v>122626.7</v>
      </c>
      <c r="E26" s="10">
        <v>83697.2</v>
      </c>
      <c r="F26" s="10">
        <v>83697.2</v>
      </c>
      <c r="G26" s="9"/>
      <c r="H26" s="9"/>
      <c r="I26" s="9"/>
      <c r="J26" s="9"/>
      <c r="K26" s="9"/>
    </row>
    <row r="27" spans="1:11" ht="117" customHeight="1" x14ac:dyDescent="0.25">
      <c r="A27" s="4" t="s">
        <v>45</v>
      </c>
      <c r="B27" s="6" t="s">
        <v>46</v>
      </c>
      <c r="C27" s="10">
        <v>0</v>
      </c>
      <c r="D27" s="10">
        <v>83697.2</v>
      </c>
      <c r="E27" s="10">
        <v>83697.2</v>
      </c>
      <c r="F27" s="10">
        <v>83697.2</v>
      </c>
      <c r="G27" s="9"/>
      <c r="H27" s="9"/>
      <c r="I27" s="9"/>
      <c r="J27" s="9"/>
      <c r="K27" s="9"/>
    </row>
    <row r="28" spans="1:11" ht="117" customHeight="1" x14ac:dyDescent="0.25">
      <c r="A28" s="4" t="s">
        <v>47</v>
      </c>
      <c r="B28" s="6" t="s">
        <v>48</v>
      </c>
      <c r="C28" s="10">
        <v>23119.200000000001</v>
      </c>
      <c r="D28" s="10">
        <v>38929.5</v>
      </c>
      <c r="E28" s="10">
        <v>0</v>
      </c>
      <c r="F28" s="10">
        <v>0</v>
      </c>
      <c r="G28" s="9"/>
      <c r="H28" s="9"/>
      <c r="I28" s="9"/>
      <c r="J28" s="9"/>
      <c r="K28" s="9"/>
    </row>
    <row r="29" spans="1:11" ht="46.5" customHeight="1" x14ac:dyDescent="0.25">
      <c r="A29" s="4" t="s">
        <v>49</v>
      </c>
      <c r="B29" s="6" t="s">
        <v>50</v>
      </c>
      <c r="C29" s="10">
        <v>0</v>
      </c>
      <c r="D29" s="10">
        <v>151926</v>
      </c>
      <c r="E29" s="10">
        <v>0</v>
      </c>
      <c r="F29" s="10">
        <v>0</v>
      </c>
      <c r="G29" s="9"/>
      <c r="H29" s="9"/>
      <c r="I29" s="9"/>
      <c r="J29" s="9"/>
      <c r="K29" s="9"/>
    </row>
    <row r="30" spans="1:11" ht="60.75" customHeight="1" x14ac:dyDescent="0.25">
      <c r="A30" s="4" t="s">
        <v>51</v>
      </c>
      <c r="B30" s="6" t="s">
        <v>52</v>
      </c>
      <c r="C30" s="10">
        <v>0</v>
      </c>
      <c r="D30" s="10">
        <v>151926</v>
      </c>
      <c r="E30" s="10">
        <v>0</v>
      </c>
      <c r="F30" s="10">
        <v>0</v>
      </c>
      <c r="G30" s="9"/>
      <c r="H30" s="9"/>
      <c r="I30" s="9"/>
      <c r="J30" s="9"/>
      <c r="K30" s="9"/>
    </row>
    <row r="31" spans="1:11" ht="24" customHeight="1" x14ac:dyDescent="0.25">
      <c r="A31" s="11" t="s">
        <v>53</v>
      </c>
      <c r="B31" s="7" t="s">
        <v>54</v>
      </c>
      <c r="C31" s="8">
        <f>C32</f>
        <v>3769592.1</v>
      </c>
      <c r="D31" s="8">
        <f>D32</f>
        <v>9187908.3000000007</v>
      </c>
      <c r="E31" s="8">
        <f t="shared" ref="E31:F31" si="1">E32</f>
        <v>7053829.5999999996</v>
      </c>
      <c r="F31" s="8">
        <f t="shared" si="1"/>
        <v>4652928.3</v>
      </c>
      <c r="G31" s="12"/>
      <c r="H31" s="12"/>
      <c r="I31" s="12"/>
      <c r="J31" s="12"/>
      <c r="K31" s="12"/>
    </row>
    <row r="32" spans="1:11" ht="159.75" customHeight="1" x14ac:dyDescent="0.25">
      <c r="A32" s="4" t="s">
        <v>55</v>
      </c>
      <c r="B32" s="6" t="s">
        <v>56</v>
      </c>
      <c r="C32" s="10">
        <v>3769592.1</v>
      </c>
      <c r="D32" s="10">
        <f>D33+D34+D35+D36+D37+D38</f>
        <v>9187908.3000000007</v>
      </c>
      <c r="E32" s="10">
        <v>7053829.5999999996</v>
      </c>
      <c r="F32" s="10">
        <v>4652928.3</v>
      </c>
      <c r="G32" s="6" t="s">
        <v>57</v>
      </c>
      <c r="H32" s="5" t="s">
        <v>15</v>
      </c>
      <c r="I32" s="5">
        <v>1</v>
      </c>
      <c r="J32" s="5">
        <v>8</v>
      </c>
      <c r="K32" s="5">
        <v>11</v>
      </c>
    </row>
    <row r="33" spans="1:11" ht="164.25" customHeight="1" x14ac:dyDescent="0.25">
      <c r="A33" s="4" t="s">
        <v>58</v>
      </c>
      <c r="B33" s="6" t="s">
        <v>59</v>
      </c>
      <c r="C33" s="10">
        <v>1253783.5</v>
      </c>
      <c r="D33" s="10">
        <f>1257148.1+300000</f>
        <v>1557148.1</v>
      </c>
      <c r="E33" s="10">
        <v>1049437.8</v>
      </c>
      <c r="F33" s="10">
        <v>878713.4</v>
      </c>
      <c r="G33" s="9"/>
      <c r="H33" s="9"/>
      <c r="I33" s="9"/>
      <c r="J33" s="9"/>
      <c r="K33" s="9"/>
    </row>
    <row r="34" spans="1:11" ht="99" customHeight="1" x14ac:dyDescent="0.25">
      <c r="A34" s="4" t="s">
        <v>60</v>
      </c>
      <c r="B34" s="6" t="s">
        <v>61</v>
      </c>
      <c r="C34" s="10">
        <v>195243.9</v>
      </c>
      <c r="D34" s="10">
        <v>524179</v>
      </c>
      <c r="E34" s="10">
        <v>697985.6</v>
      </c>
      <c r="F34" s="10">
        <v>697877</v>
      </c>
      <c r="G34" s="9"/>
      <c r="H34" s="9"/>
      <c r="I34" s="9"/>
      <c r="J34" s="9"/>
      <c r="K34" s="9"/>
    </row>
    <row r="35" spans="1:11" ht="51" customHeight="1" x14ac:dyDescent="0.25">
      <c r="A35" s="4" t="s">
        <v>62</v>
      </c>
      <c r="B35" s="6" t="s">
        <v>63</v>
      </c>
      <c r="C35" s="10">
        <v>0</v>
      </c>
      <c r="D35" s="10">
        <v>0</v>
      </c>
      <c r="E35" s="10">
        <v>137864</v>
      </c>
      <c r="F35" s="10">
        <v>322304.3</v>
      </c>
      <c r="G35" s="9"/>
      <c r="H35" s="9"/>
      <c r="I35" s="9"/>
      <c r="J35" s="9"/>
      <c r="K35" s="9"/>
    </row>
    <row r="36" spans="1:11" ht="52.5" customHeight="1" x14ac:dyDescent="0.25">
      <c r="A36" s="4" t="s">
        <v>64</v>
      </c>
      <c r="B36" s="6" t="s">
        <v>65</v>
      </c>
      <c r="C36" s="10">
        <v>0</v>
      </c>
      <c r="D36" s="10">
        <v>398352.10000000003</v>
      </c>
      <c r="E36" s="10">
        <v>403243.9</v>
      </c>
      <c r="F36" s="10">
        <v>394534.1</v>
      </c>
      <c r="G36" s="9"/>
      <c r="H36" s="9"/>
      <c r="I36" s="9"/>
      <c r="J36" s="9"/>
      <c r="K36" s="9"/>
    </row>
    <row r="37" spans="1:11" ht="104.25" customHeight="1" x14ac:dyDescent="0.25">
      <c r="A37" s="4" t="s">
        <v>66</v>
      </c>
      <c r="B37" s="6" t="s">
        <v>67</v>
      </c>
      <c r="C37" s="10">
        <v>2184327.7000000002</v>
      </c>
      <c r="D37" s="10">
        <v>6560291.6000000006</v>
      </c>
      <c r="E37" s="10">
        <v>4617360.8</v>
      </c>
      <c r="F37" s="10">
        <v>2359499.5</v>
      </c>
      <c r="G37" s="9"/>
      <c r="H37" s="9"/>
      <c r="I37" s="9"/>
      <c r="J37" s="9"/>
      <c r="K37" s="9"/>
    </row>
    <row r="38" spans="1:11" ht="50.25" customHeight="1" x14ac:dyDescent="0.25">
      <c r="A38" s="4" t="s">
        <v>68</v>
      </c>
      <c r="B38" s="6" t="s">
        <v>69</v>
      </c>
      <c r="C38" s="10">
        <v>136237</v>
      </c>
      <c r="D38" s="10">
        <v>147937.5</v>
      </c>
      <c r="E38" s="10">
        <v>147937.5</v>
      </c>
      <c r="F38" s="10">
        <v>0</v>
      </c>
      <c r="G38" s="9"/>
      <c r="H38" s="9"/>
      <c r="I38" s="9"/>
      <c r="J38" s="9"/>
      <c r="K38" s="9"/>
    </row>
    <row r="39" spans="1:11" ht="31.5" customHeight="1" x14ac:dyDescent="0.25">
      <c r="A39" s="11" t="s">
        <v>70</v>
      </c>
      <c r="B39" s="7" t="s">
        <v>71</v>
      </c>
      <c r="C39" s="8">
        <f>C40+C75+C102+C105+C111</f>
        <v>44327311.399999999</v>
      </c>
      <c r="D39" s="8">
        <f t="shared" ref="D39:F39" si="2">D40+D75+D102+D105+D111</f>
        <v>49162223.900000028</v>
      </c>
      <c r="E39" s="8">
        <f t="shared" si="2"/>
        <v>49565084.600000016</v>
      </c>
      <c r="F39" s="8">
        <f t="shared" si="2"/>
        <v>49592942.899999999</v>
      </c>
      <c r="G39" s="12"/>
      <c r="H39" s="12"/>
      <c r="I39" s="12"/>
      <c r="J39" s="12"/>
      <c r="K39" s="12"/>
    </row>
    <row r="40" spans="1:11" ht="121.5" customHeight="1" x14ac:dyDescent="0.25">
      <c r="A40" s="4" t="s">
        <v>72</v>
      </c>
      <c r="B40" s="6" t="s">
        <v>73</v>
      </c>
      <c r="C40" s="10">
        <v>37386314.5</v>
      </c>
      <c r="D40" s="10">
        <v>42035380.600000031</v>
      </c>
      <c r="E40" s="10">
        <v>42426101.800000027</v>
      </c>
      <c r="F40" s="10">
        <v>42536514.500000007</v>
      </c>
      <c r="G40" s="6" t="s">
        <v>74</v>
      </c>
      <c r="H40" s="5">
        <v>100</v>
      </c>
      <c r="I40" s="5">
        <v>100</v>
      </c>
      <c r="J40" s="5">
        <v>100</v>
      </c>
      <c r="K40" s="5">
        <v>100</v>
      </c>
    </row>
    <row r="41" spans="1:11" ht="99" customHeight="1" x14ac:dyDescent="0.25">
      <c r="A41" s="4"/>
      <c r="B41" s="6"/>
      <c r="C41" s="10"/>
      <c r="D41" s="10"/>
      <c r="E41" s="10"/>
      <c r="F41" s="10"/>
      <c r="G41" s="6" t="s">
        <v>75</v>
      </c>
      <c r="H41" s="5">
        <v>99.53</v>
      </c>
      <c r="I41" s="5">
        <v>98.75</v>
      </c>
      <c r="J41" s="5">
        <v>98.8</v>
      </c>
      <c r="K41" s="5">
        <v>98.85</v>
      </c>
    </row>
    <row r="42" spans="1:11" ht="112.5" customHeight="1" x14ac:dyDescent="0.25">
      <c r="A42" s="4"/>
      <c r="B42" s="6"/>
      <c r="C42" s="10"/>
      <c r="D42" s="10"/>
      <c r="E42" s="10"/>
      <c r="F42" s="10"/>
      <c r="G42" s="6" t="s">
        <v>76</v>
      </c>
      <c r="H42" s="5">
        <v>100</v>
      </c>
      <c r="I42" s="5">
        <v>100</v>
      </c>
      <c r="J42" s="5">
        <v>100</v>
      </c>
      <c r="K42" s="5">
        <v>100</v>
      </c>
    </row>
    <row r="43" spans="1:11" ht="128.25" customHeight="1" x14ac:dyDescent="0.25">
      <c r="A43" s="4"/>
      <c r="B43" s="6"/>
      <c r="C43" s="10"/>
      <c r="D43" s="10"/>
      <c r="E43" s="10"/>
      <c r="F43" s="10"/>
      <c r="G43" s="6" t="s">
        <v>77</v>
      </c>
      <c r="H43" s="5">
        <v>55</v>
      </c>
      <c r="I43" s="5">
        <v>50</v>
      </c>
      <c r="J43" s="5">
        <v>55</v>
      </c>
      <c r="K43" s="5">
        <v>60</v>
      </c>
    </row>
    <row r="44" spans="1:11" ht="66.75" customHeight="1" x14ac:dyDescent="0.25">
      <c r="A44" s="4" t="s">
        <v>78</v>
      </c>
      <c r="B44" s="6" t="s">
        <v>79</v>
      </c>
      <c r="C44" s="10">
        <v>836203.1</v>
      </c>
      <c r="D44" s="10">
        <v>853488.2</v>
      </c>
      <c r="E44" s="10">
        <v>907913.10000000009</v>
      </c>
      <c r="F44" s="10">
        <v>893558.7</v>
      </c>
      <c r="G44" s="9"/>
      <c r="H44" s="9"/>
      <c r="I44" s="9"/>
      <c r="J44" s="9"/>
      <c r="K44" s="9"/>
    </row>
    <row r="45" spans="1:11" ht="80.25" customHeight="1" x14ac:dyDescent="0.25">
      <c r="A45" s="4" t="s">
        <v>80</v>
      </c>
      <c r="B45" s="6" t="s">
        <v>81</v>
      </c>
      <c r="C45" s="10">
        <v>447197</v>
      </c>
      <c r="D45" s="10">
        <v>424837.2</v>
      </c>
      <c r="E45" s="10">
        <v>424837.2</v>
      </c>
      <c r="F45" s="10">
        <v>424837.2</v>
      </c>
      <c r="G45" s="9"/>
      <c r="H45" s="9"/>
      <c r="I45" s="9"/>
      <c r="J45" s="9"/>
      <c r="K45" s="9"/>
    </row>
    <row r="46" spans="1:11" ht="63.75" customHeight="1" x14ac:dyDescent="0.25">
      <c r="A46" s="4" t="s">
        <v>82</v>
      </c>
      <c r="B46" s="6" t="s">
        <v>83</v>
      </c>
      <c r="C46" s="10">
        <v>31075035.300000001</v>
      </c>
      <c r="D46" s="10">
        <v>35196159.100000001</v>
      </c>
      <c r="E46" s="10">
        <v>35652276.700000003</v>
      </c>
      <c r="F46" s="10">
        <v>35709460.200000003</v>
      </c>
      <c r="G46" s="9"/>
      <c r="H46" s="9"/>
      <c r="I46" s="9"/>
      <c r="J46" s="9"/>
      <c r="K46" s="9"/>
    </row>
    <row r="47" spans="1:11" ht="285" customHeight="1" x14ac:dyDescent="0.25">
      <c r="A47" s="4" t="s">
        <v>84</v>
      </c>
      <c r="B47" s="6" t="s">
        <v>85</v>
      </c>
      <c r="C47" s="10">
        <v>235486.3</v>
      </c>
      <c r="D47" s="10">
        <v>283892.40000000002</v>
      </c>
      <c r="E47" s="10">
        <v>283342.5</v>
      </c>
      <c r="F47" s="10">
        <v>284273.3</v>
      </c>
      <c r="G47" s="9"/>
      <c r="H47" s="9"/>
      <c r="I47" s="9"/>
      <c r="J47" s="9"/>
      <c r="K47" s="9"/>
    </row>
    <row r="48" spans="1:11" ht="99" customHeight="1" x14ac:dyDescent="0.25">
      <c r="A48" s="4" t="s">
        <v>86</v>
      </c>
      <c r="B48" s="6" t="s">
        <v>87</v>
      </c>
      <c r="C48" s="10">
        <v>342303.3</v>
      </c>
      <c r="D48" s="10">
        <v>721821.5</v>
      </c>
      <c r="E48" s="10">
        <v>750402.7</v>
      </c>
      <c r="F48" s="10">
        <v>740926.9</v>
      </c>
      <c r="G48" s="9"/>
      <c r="H48" s="9"/>
      <c r="I48" s="9"/>
      <c r="J48" s="9"/>
      <c r="K48" s="9"/>
    </row>
    <row r="49" spans="1:11" ht="63.75" customHeight="1" x14ac:dyDescent="0.25">
      <c r="A49" s="4" t="s">
        <v>88</v>
      </c>
      <c r="B49" s="6" t="s">
        <v>89</v>
      </c>
      <c r="C49" s="10">
        <v>3006.3</v>
      </c>
      <c r="D49" s="10">
        <v>124127.1</v>
      </c>
      <c r="E49" s="10">
        <v>10664.2</v>
      </c>
      <c r="F49" s="10">
        <v>31036</v>
      </c>
      <c r="G49" s="9"/>
      <c r="H49" s="9"/>
      <c r="I49" s="9"/>
      <c r="J49" s="9"/>
      <c r="K49" s="9"/>
    </row>
    <row r="50" spans="1:11" ht="84.75" customHeight="1" x14ac:dyDescent="0.25">
      <c r="A50" s="4" t="s">
        <v>90</v>
      </c>
      <c r="B50" s="6" t="s">
        <v>91</v>
      </c>
      <c r="C50" s="10">
        <v>1149.7</v>
      </c>
      <c r="D50" s="10">
        <v>1413.7</v>
      </c>
      <c r="E50" s="10">
        <v>1797.1</v>
      </c>
      <c r="F50" s="10">
        <v>1805.8</v>
      </c>
      <c r="G50" s="9"/>
      <c r="H50" s="9"/>
      <c r="I50" s="9"/>
      <c r="J50" s="9"/>
      <c r="K50" s="9"/>
    </row>
    <row r="51" spans="1:11" ht="55.5" customHeight="1" x14ac:dyDescent="0.25">
      <c r="A51" s="4" t="s">
        <v>92</v>
      </c>
      <c r="B51" s="6" t="s">
        <v>93</v>
      </c>
      <c r="C51" s="10">
        <v>44600</v>
      </c>
      <c r="D51" s="10">
        <v>0</v>
      </c>
      <c r="E51" s="10">
        <v>0</v>
      </c>
      <c r="F51" s="10">
        <v>44600</v>
      </c>
      <c r="G51" s="9"/>
      <c r="H51" s="9"/>
      <c r="I51" s="9"/>
      <c r="J51" s="9"/>
      <c r="K51" s="9"/>
    </row>
    <row r="52" spans="1:11" ht="85.5" customHeight="1" x14ac:dyDescent="0.25">
      <c r="A52" s="4" t="s">
        <v>94</v>
      </c>
      <c r="B52" s="6" t="s">
        <v>95</v>
      </c>
      <c r="C52" s="10">
        <v>60000</v>
      </c>
      <c r="D52" s="10">
        <v>60000</v>
      </c>
      <c r="E52" s="10">
        <v>0</v>
      </c>
      <c r="F52" s="10">
        <v>0</v>
      </c>
      <c r="G52" s="9"/>
      <c r="H52" s="9"/>
      <c r="I52" s="9"/>
      <c r="J52" s="9"/>
      <c r="K52" s="9"/>
    </row>
    <row r="53" spans="1:11" ht="69.75" customHeight="1" x14ac:dyDescent="0.25">
      <c r="A53" s="4" t="s">
        <v>96</v>
      </c>
      <c r="B53" s="6" t="s">
        <v>97</v>
      </c>
      <c r="C53" s="10">
        <v>364972.7</v>
      </c>
      <c r="D53" s="10">
        <v>215051.8</v>
      </c>
      <c r="E53" s="10">
        <v>190096.3</v>
      </c>
      <c r="F53" s="10">
        <v>176258.8</v>
      </c>
      <c r="G53" s="9"/>
      <c r="H53" s="9"/>
      <c r="I53" s="9"/>
      <c r="J53" s="9"/>
      <c r="K53" s="9"/>
    </row>
    <row r="54" spans="1:11" ht="49.5" customHeight="1" x14ac:dyDescent="0.25">
      <c r="A54" s="4" t="s">
        <v>98</v>
      </c>
      <c r="B54" s="6" t="s">
        <v>99</v>
      </c>
      <c r="C54" s="10">
        <v>3000</v>
      </c>
      <c r="D54" s="10">
        <v>3000</v>
      </c>
      <c r="E54" s="10">
        <v>3000</v>
      </c>
      <c r="F54" s="10">
        <v>3000</v>
      </c>
      <c r="G54" s="9"/>
      <c r="H54" s="9"/>
      <c r="I54" s="9"/>
      <c r="J54" s="9"/>
      <c r="K54" s="9"/>
    </row>
    <row r="55" spans="1:11" ht="69" customHeight="1" x14ac:dyDescent="0.25">
      <c r="A55" s="4" t="s">
        <v>100</v>
      </c>
      <c r="B55" s="6" t="s">
        <v>101</v>
      </c>
      <c r="C55" s="10">
        <v>3025</v>
      </c>
      <c r="D55" s="10">
        <v>3025</v>
      </c>
      <c r="E55" s="10">
        <v>3025</v>
      </c>
      <c r="F55" s="10">
        <v>3025</v>
      </c>
      <c r="G55" s="9"/>
      <c r="H55" s="9"/>
      <c r="I55" s="9"/>
      <c r="J55" s="9"/>
      <c r="K55" s="9"/>
    </row>
    <row r="56" spans="1:11" ht="165.75" customHeight="1" x14ac:dyDescent="0.25">
      <c r="A56" s="4" t="s">
        <v>102</v>
      </c>
      <c r="B56" s="6" t="s">
        <v>103</v>
      </c>
      <c r="C56" s="10">
        <v>7409.7</v>
      </c>
      <c r="D56" s="10">
        <v>7409.7</v>
      </c>
      <c r="E56" s="10">
        <v>7409.7</v>
      </c>
      <c r="F56" s="10">
        <v>7409.7</v>
      </c>
      <c r="G56" s="9"/>
      <c r="H56" s="9"/>
      <c r="I56" s="9"/>
      <c r="J56" s="9"/>
      <c r="K56" s="9"/>
    </row>
    <row r="57" spans="1:11" ht="111.75" customHeight="1" x14ac:dyDescent="0.25">
      <c r="A57" s="4" t="s">
        <v>104</v>
      </c>
      <c r="B57" s="6" t="s">
        <v>105</v>
      </c>
      <c r="C57" s="10">
        <v>11066.7</v>
      </c>
      <c r="D57" s="10">
        <v>11066.7</v>
      </c>
      <c r="E57" s="10">
        <v>11066.7</v>
      </c>
      <c r="F57" s="10">
        <v>11066.7</v>
      </c>
      <c r="G57" s="9"/>
      <c r="H57" s="9"/>
      <c r="I57" s="9"/>
      <c r="J57" s="9"/>
      <c r="K57" s="9"/>
    </row>
    <row r="58" spans="1:11" ht="113.25" customHeight="1" x14ac:dyDescent="0.25">
      <c r="A58" s="4" t="s">
        <v>106</v>
      </c>
      <c r="B58" s="6" t="s">
        <v>107</v>
      </c>
      <c r="C58" s="10">
        <v>9516</v>
      </c>
      <c r="D58" s="10">
        <v>9516</v>
      </c>
      <c r="E58" s="10">
        <v>9516</v>
      </c>
      <c r="F58" s="10">
        <v>9516</v>
      </c>
      <c r="G58" s="9"/>
      <c r="H58" s="9"/>
      <c r="I58" s="9"/>
      <c r="J58" s="9"/>
      <c r="K58" s="9"/>
    </row>
    <row r="59" spans="1:11" ht="166.5" customHeight="1" x14ac:dyDescent="0.25">
      <c r="A59" s="4" t="s">
        <v>108</v>
      </c>
      <c r="B59" s="6" t="s">
        <v>109</v>
      </c>
      <c r="C59" s="10">
        <v>67378</v>
      </c>
      <c r="D59" s="10">
        <v>71055.3</v>
      </c>
      <c r="E59" s="10">
        <v>71055.3</v>
      </c>
      <c r="F59" s="10">
        <v>71055.3</v>
      </c>
      <c r="G59" s="9"/>
      <c r="H59" s="9"/>
      <c r="I59" s="9"/>
      <c r="J59" s="9"/>
      <c r="K59" s="9"/>
    </row>
    <row r="60" spans="1:11" ht="47.25" customHeight="1" x14ac:dyDescent="0.25">
      <c r="A60" s="4" t="s">
        <v>110</v>
      </c>
      <c r="B60" s="6" t="s">
        <v>111</v>
      </c>
      <c r="C60" s="10">
        <v>20718.3</v>
      </c>
      <c r="D60" s="10">
        <v>44676.5</v>
      </c>
      <c r="E60" s="10">
        <v>64532.1</v>
      </c>
      <c r="F60" s="10">
        <v>68238</v>
      </c>
      <c r="G60" s="9"/>
      <c r="H60" s="9"/>
      <c r="I60" s="9"/>
      <c r="J60" s="9"/>
      <c r="K60" s="9"/>
    </row>
    <row r="61" spans="1:11" ht="168" customHeight="1" x14ac:dyDescent="0.25">
      <c r="A61" s="4" t="s">
        <v>112</v>
      </c>
      <c r="B61" s="6" t="s">
        <v>113</v>
      </c>
      <c r="C61" s="10">
        <v>11311.7</v>
      </c>
      <c r="D61" s="10">
        <v>11311.7</v>
      </c>
      <c r="E61" s="10">
        <v>11311.7</v>
      </c>
      <c r="F61" s="10">
        <v>11311.7</v>
      </c>
      <c r="G61" s="9"/>
      <c r="H61" s="9"/>
      <c r="I61" s="9"/>
      <c r="J61" s="9"/>
      <c r="K61" s="9"/>
    </row>
    <row r="62" spans="1:11" ht="160.5" customHeight="1" x14ac:dyDescent="0.25">
      <c r="A62" s="4" t="s">
        <v>114</v>
      </c>
      <c r="B62" s="6" t="s">
        <v>115</v>
      </c>
      <c r="C62" s="10">
        <v>11311.7</v>
      </c>
      <c r="D62" s="10">
        <v>11311.7</v>
      </c>
      <c r="E62" s="10">
        <v>11311.7</v>
      </c>
      <c r="F62" s="10">
        <v>11311.7</v>
      </c>
      <c r="G62" s="9"/>
      <c r="H62" s="9"/>
      <c r="I62" s="9"/>
      <c r="J62" s="9"/>
      <c r="K62" s="9"/>
    </row>
    <row r="63" spans="1:11" ht="160.5" customHeight="1" x14ac:dyDescent="0.25">
      <c r="A63" s="4" t="s">
        <v>116</v>
      </c>
      <c r="B63" s="6" t="s">
        <v>117</v>
      </c>
      <c r="C63" s="10">
        <v>11311.7</v>
      </c>
      <c r="D63" s="10">
        <v>11311.7</v>
      </c>
      <c r="E63" s="10">
        <v>11311.7</v>
      </c>
      <c r="F63" s="10">
        <v>11311.7</v>
      </c>
      <c r="G63" s="9"/>
      <c r="H63" s="9"/>
      <c r="I63" s="9"/>
      <c r="J63" s="9"/>
      <c r="K63" s="9"/>
    </row>
    <row r="64" spans="1:11" ht="160.5" customHeight="1" x14ac:dyDescent="0.25">
      <c r="A64" s="4" t="s">
        <v>118</v>
      </c>
      <c r="B64" s="6" t="s">
        <v>119</v>
      </c>
      <c r="C64" s="10">
        <v>11311.7</v>
      </c>
      <c r="D64" s="10">
        <v>11311.7</v>
      </c>
      <c r="E64" s="10">
        <v>11311.7</v>
      </c>
      <c r="F64" s="10">
        <v>11311.7</v>
      </c>
      <c r="G64" s="9"/>
      <c r="H64" s="9"/>
      <c r="I64" s="9"/>
      <c r="J64" s="9"/>
      <c r="K64" s="9"/>
    </row>
    <row r="65" spans="1:11" ht="162" customHeight="1" x14ac:dyDescent="0.25">
      <c r="A65" s="4" t="s">
        <v>120</v>
      </c>
      <c r="B65" s="6" t="s">
        <v>121</v>
      </c>
      <c r="C65" s="10">
        <v>11311.7</v>
      </c>
      <c r="D65" s="10">
        <v>11311.7</v>
      </c>
      <c r="E65" s="10">
        <v>11311.7</v>
      </c>
      <c r="F65" s="10">
        <v>11311.7</v>
      </c>
      <c r="G65" s="9"/>
      <c r="H65" s="9"/>
      <c r="I65" s="9"/>
      <c r="J65" s="9"/>
      <c r="K65" s="9"/>
    </row>
    <row r="66" spans="1:11" ht="180" customHeight="1" x14ac:dyDescent="0.25">
      <c r="A66" s="4" t="s">
        <v>122</v>
      </c>
      <c r="B66" s="6" t="s">
        <v>123</v>
      </c>
      <c r="C66" s="10">
        <v>11311.7</v>
      </c>
      <c r="D66" s="10">
        <v>11311.7</v>
      </c>
      <c r="E66" s="10">
        <v>11311.7</v>
      </c>
      <c r="F66" s="10">
        <v>11311.7</v>
      </c>
      <c r="G66" s="9"/>
      <c r="H66" s="9"/>
      <c r="I66" s="9"/>
      <c r="J66" s="9"/>
      <c r="K66" s="9"/>
    </row>
    <row r="67" spans="1:11" ht="51.75" customHeight="1" x14ac:dyDescent="0.25">
      <c r="A67" s="4" t="s">
        <v>124</v>
      </c>
      <c r="B67" s="6" t="s">
        <v>125</v>
      </c>
      <c r="C67" s="10">
        <v>7276.6</v>
      </c>
      <c r="D67" s="10">
        <v>29735.599999999999</v>
      </c>
      <c r="E67" s="10">
        <v>38372.9</v>
      </c>
      <c r="F67" s="10">
        <v>40057.4</v>
      </c>
      <c r="G67" s="9"/>
      <c r="H67" s="9"/>
      <c r="I67" s="9"/>
      <c r="J67" s="9"/>
      <c r="K67" s="9"/>
    </row>
    <row r="68" spans="1:11" ht="147.75" customHeight="1" x14ac:dyDescent="0.25">
      <c r="A68" s="4" t="s">
        <v>126</v>
      </c>
      <c r="B68" s="6" t="s">
        <v>127</v>
      </c>
      <c r="C68" s="10">
        <v>10118.5</v>
      </c>
      <c r="D68" s="10">
        <v>16555.099999999999</v>
      </c>
      <c r="E68" s="10">
        <v>16620.5</v>
      </c>
      <c r="F68" s="10">
        <v>16620.5</v>
      </c>
      <c r="G68" s="9"/>
      <c r="H68" s="9"/>
      <c r="I68" s="9"/>
      <c r="J68" s="9"/>
      <c r="K68" s="9"/>
    </row>
    <row r="69" spans="1:11" ht="145.5" customHeight="1" x14ac:dyDescent="0.25">
      <c r="A69" s="4" t="s">
        <v>128</v>
      </c>
      <c r="B69" s="6" t="s">
        <v>129</v>
      </c>
      <c r="C69" s="10">
        <v>10118.5</v>
      </c>
      <c r="D69" s="10">
        <v>16555.099999999999</v>
      </c>
      <c r="E69" s="10">
        <v>16620.5</v>
      </c>
      <c r="F69" s="10">
        <v>16620.5</v>
      </c>
      <c r="G69" s="9"/>
      <c r="H69" s="9"/>
      <c r="I69" s="9"/>
      <c r="J69" s="9"/>
      <c r="K69" s="9"/>
    </row>
    <row r="70" spans="1:11" ht="144" customHeight="1" x14ac:dyDescent="0.25">
      <c r="A70" s="4" t="s">
        <v>130</v>
      </c>
      <c r="B70" s="6" t="s">
        <v>131</v>
      </c>
      <c r="C70" s="10">
        <v>7588.9</v>
      </c>
      <c r="D70" s="10">
        <v>17916.3</v>
      </c>
      <c r="E70" s="10">
        <v>16916</v>
      </c>
      <c r="F70" s="10">
        <v>14773.8</v>
      </c>
      <c r="G70" s="9"/>
      <c r="H70" s="9"/>
      <c r="I70" s="9"/>
      <c r="J70" s="9"/>
      <c r="K70" s="9"/>
    </row>
    <row r="71" spans="1:11" ht="51.75" customHeight="1" x14ac:dyDescent="0.25">
      <c r="A71" s="4" t="s">
        <v>132</v>
      </c>
      <c r="B71" s="6" t="s">
        <v>133</v>
      </c>
      <c r="C71" s="10">
        <v>25233.8</v>
      </c>
      <c r="D71" s="10">
        <v>90566.1</v>
      </c>
      <c r="E71" s="10">
        <v>173723.1</v>
      </c>
      <c r="F71" s="10">
        <v>237912.6</v>
      </c>
      <c r="G71" s="9"/>
      <c r="H71" s="9"/>
      <c r="I71" s="9"/>
      <c r="J71" s="9"/>
      <c r="K71" s="9"/>
    </row>
    <row r="72" spans="1:11" ht="99" customHeight="1" x14ac:dyDescent="0.25">
      <c r="A72" s="4" t="s">
        <v>134</v>
      </c>
      <c r="B72" s="6" t="s">
        <v>135</v>
      </c>
      <c r="C72" s="10">
        <v>0</v>
      </c>
      <c r="D72" s="10">
        <v>566.20000000000005</v>
      </c>
      <c r="E72" s="10">
        <v>0</v>
      </c>
      <c r="F72" s="10">
        <v>0</v>
      </c>
      <c r="G72" s="9"/>
      <c r="H72" s="9"/>
      <c r="I72" s="9"/>
      <c r="J72" s="9"/>
      <c r="K72" s="9"/>
    </row>
    <row r="73" spans="1:11" ht="102.75" customHeight="1" x14ac:dyDescent="0.25">
      <c r="A73" s="4" t="s">
        <v>136</v>
      </c>
      <c r="B73" s="6" t="s">
        <v>137</v>
      </c>
      <c r="C73" s="10">
        <v>1437231.4</v>
      </c>
      <c r="D73" s="10">
        <v>1395600.1</v>
      </c>
      <c r="E73" s="10">
        <v>1395600.1</v>
      </c>
      <c r="F73" s="10">
        <v>1395600.1</v>
      </c>
      <c r="G73" s="9"/>
      <c r="H73" s="9"/>
      <c r="I73" s="9"/>
      <c r="J73" s="9"/>
      <c r="K73" s="9"/>
    </row>
    <row r="74" spans="1:11" ht="99.75" customHeight="1" x14ac:dyDescent="0.25">
      <c r="A74" s="4" t="s">
        <v>138</v>
      </c>
      <c r="B74" s="6" t="s">
        <v>139</v>
      </c>
      <c r="C74" s="10">
        <v>2288809.2000000002</v>
      </c>
      <c r="D74" s="10">
        <v>2369475.7000000002</v>
      </c>
      <c r="E74" s="10">
        <v>2309443.9000000004</v>
      </c>
      <c r="F74" s="10">
        <v>2266991.7999999998</v>
      </c>
      <c r="G74" s="9"/>
      <c r="H74" s="9"/>
      <c r="I74" s="9"/>
      <c r="J74" s="9"/>
      <c r="K74" s="9"/>
    </row>
    <row r="75" spans="1:11" ht="150.75" customHeight="1" x14ac:dyDescent="0.25">
      <c r="A75" s="4" t="s">
        <v>140</v>
      </c>
      <c r="B75" s="6" t="s">
        <v>141</v>
      </c>
      <c r="C75" s="10">
        <v>6247811.7999999998</v>
      </c>
      <c r="D75" s="10">
        <v>6574731.0999999978</v>
      </c>
      <c r="E75" s="10">
        <v>6611551.3000000007</v>
      </c>
      <c r="F75" s="10">
        <v>6529301.4000000013</v>
      </c>
      <c r="G75" s="6" t="s">
        <v>142</v>
      </c>
      <c r="H75" s="5" t="s">
        <v>15</v>
      </c>
      <c r="I75" s="5">
        <v>100</v>
      </c>
      <c r="J75" s="5">
        <v>100</v>
      </c>
      <c r="K75" s="5">
        <v>100</v>
      </c>
    </row>
    <row r="76" spans="1:11" ht="69.75" customHeight="1" x14ac:dyDescent="0.25">
      <c r="A76" s="4" t="s">
        <v>143</v>
      </c>
      <c r="B76" s="6" t="s">
        <v>144</v>
      </c>
      <c r="C76" s="10">
        <v>4094662</v>
      </c>
      <c r="D76" s="10">
        <v>4688295.1999999993</v>
      </c>
      <c r="E76" s="10">
        <v>4879524.8999999994</v>
      </c>
      <c r="F76" s="10">
        <v>4836923.0999999996</v>
      </c>
      <c r="G76" s="9"/>
      <c r="H76" s="9"/>
      <c r="I76" s="9"/>
      <c r="J76" s="9"/>
      <c r="K76" s="9"/>
    </row>
    <row r="77" spans="1:11" ht="47.25" customHeight="1" x14ac:dyDescent="0.25">
      <c r="A77" s="4" t="s">
        <v>145</v>
      </c>
      <c r="B77" s="6" t="s">
        <v>146</v>
      </c>
      <c r="C77" s="10">
        <v>625310.1</v>
      </c>
      <c r="D77" s="10">
        <v>486181.3</v>
      </c>
      <c r="E77" s="10">
        <v>332509.3</v>
      </c>
      <c r="F77" s="10">
        <v>312937.5</v>
      </c>
      <c r="G77" s="9"/>
      <c r="H77" s="9"/>
      <c r="I77" s="9"/>
      <c r="J77" s="9"/>
      <c r="K77" s="9"/>
    </row>
    <row r="78" spans="1:11" ht="246.75" customHeight="1" x14ac:dyDescent="0.25">
      <c r="A78" s="4" t="s">
        <v>147</v>
      </c>
      <c r="B78" s="6" t="s">
        <v>148</v>
      </c>
      <c r="C78" s="10">
        <v>7790</v>
      </c>
      <c r="D78" s="10">
        <v>11034.6</v>
      </c>
      <c r="E78" s="10">
        <v>13440.9</v>
      </c>
      <c r="F78" s="10">
        <v>11128.1</v>
      </c>
      <c r="G78" s="9"/>
      <c r="H78" s="9"/>
      <c r="I78" s="9"/>
      <c r="J78" s="9"/>
      <c r="K78" s="9"/>
    </row>
    <row r="79" spans="1:11" ht="69" customHeight="1" x14ac:dyDescent="0.25">
      <c r="A79" s="4" t="s">
        <v>149</v>
      </c>
      <c r="B79" s="6" t="s">
        <v>150</v>
      </c>
      <c r="C79" s="10">
        <v>198298</v>
      </c>
      <c r="D79" s="10">
        <v>87450.4</v>
      </c>
      <c r="E79" s="10">
        <v>87450.4</v>
      </c>
      <c r="F79" s="10">
        <v>87450.4</v>
      </c>
      <c r="G79" s="9"/>
      <c r="H79" s="9"/>
      <c r="I79" s="9"/>
      <c r="J79" s="9"/>
      <c r="K79" s="9"/>
    </row>
    <row r="80" spans="1:11" ht="36" customHeight="1" x14ac:dyDescent="0.25">
      <c r="A80" s="4" t="s">
        <v>151</v>
      </c>
      <c r="B80" s="6" t="s">
        <v>152</v>
      </c>
      <c r="C80" s="10">
        <v>30686.400000000001</v>
      </c>
      <c r="D80" s="10">
        <v>72819.100000000006</v>
      </c>
      <c r="E80" s="10">
        <v>55784.1</v>
      </c>
      <c r="F80" s="10">
        <v>58828.2</v>
      </c>
      <c r="G80" s="9"/>
      <c r="H80" s="9"/>
      <c r="I80" s="9"/>
      <c r="J80" s="9"/>
      <c r="K80" s="9"/>
    </row>
    <row r="81" spans="1:11" ht="81.75" customHeight="1" x14ac:dyDescent="0.25">
      <c r="A81" s="4" t="s">
        <v>153</v>
      </c>
      <c r="B81" s="6" t="s">
        <v>154</v>
      </c>
      <c r="C81" s="10">
        <v>502594</v>
      </c>
      <c r="D81" s="10">
        <v>465780.39999999997</v>
      </c>
      <c r="E81" s="10">
        <v>480890.30000000005</v>
      </c>
      <c r="F81" s="10">
        <v>481013.9</v>
      </c>
      <c r="G81" s="9"/>
      <c r="H81" s="9"/>
      <c r="I81" s="9"/>
      <c r="J81" s="9"/>
      <c r="K81" s="9"/>
    </row>
    <row r="82" spans="1:11" ht="67.5" customHeight="1" x14ac:dyDescent="0.25">
      <c r="A82" s="4" t="s">
        <v>155</v>
      </c>
      <c r="B82" s="6" t="s">
        <v>156</v>
      </c>
      <c r="C82" s="10">
        <v>180805.3</v>
      </c>
      <c r="D82" s="10">
        <v>114305.3</v>
      </c>
      <c r="E82" s="10">
        <v>115555.3</v>
      </c>
      <c r="F82" s="10">
        <v>115305.3</v>
      </c>
      <c r="G82" s="9"/>
      <c r="H82" s="9"/>
      <c r="I82" s="9"/>
      <c r="J82" s="9"/>
      <c r="K82" s="9"/>
    </row>
    <row r="83" spans="1:11" ht="114.75" customHeight="1" x14ac:dyDescent="0.25">
      <c r="A83" s="4" t="s">
        <v>157</v>
      </c>
      <c r="B83" s="6" t="s">
        <v>158</v>
      </c>
      <c r="C83" s="10">
        <v>13939.6</v>
      </c>
      <c r="D83" s="10">
        <v>12747.4</v>
      </c>
      <c r="E83" s="10">
        <v>12747.4</v>
      </c>
      <c r="F83" s="10">
        <v>12747.4</v>
      </c>
      <c r="G83" s="9"/>
      <c r="H83" s="9"/>
      <c r="I83" s="9"/>
      <c r="J83" s="9"/>
      <c r="K83" s="9"/>
    </row>
    <row r="84" spans="1:11" ht="165" customHeight="1" x14ac:dyDescent="0.25">
      <c r="A84" s="4" t="s">
        <v>159</v>
      </c>
      <c r="B84" s="6" t="s">
        <v>160</v>
      </c>
      <c r="C84" s="10">
        <v>2500</v>
      </c>
      <c r="D84" s="10">
        <v>2500</v>
      </c>
      <c r="E84" s="10">
        <v>2500</v>
      </c>
      <c r="F84" s="10">
        <v>2500</v>
      </c>
      <c r="G84" s="9"/>
      <c r="H84" s="9"/>
      <c r="I84" s="9"/>
      <c r="J84" s="9"/>
      <c r="K84" s="9"/>
    </row>
    <row r="85" spans="1:11" ht="54.75" customHeight="1" x14ac:dyDescent="0.25">
      <c r="A85" s="4" t="s">
        <v>161</v>
      </c>
      <c r="B85" s="6" t="s">
        <v>162</v>
      </c>
      <c r="C85" s="10">
        <v>0</v>
      </c>
      <c r="D85" s="10">
        <v>10997.1</v>
      </c>
      <c r="E85" s="10">
        <v>11591</v>
      </c>
      <c r="F85" s="10">
        <v>0</v>
      </c>
      <c r="G85" s="9"/>
      <c r="H85" s="9"/>
      <c r="I85" s="9"/>
      <c r="J85" s="9"/>
      <c r="K85" s="9"/>
    </row>
    <row r="86" spans="1:11" ht="84" customHeight="1" x14ac:dyDescent="0.25">
      <c r="A86" s="4" t="s">
        <v>163</v>
      </c>
      <c r="B86" s="6" t="s">
        <v>164</v>
      </c>
      <c r="C86" s="10">
        <v>36986.9</v>
      </c>
      <c r="D86" s="10">
        <v>2087.6</v>
      </c>
      <c r="E86" s="10">
        <v>0</v>
      </c>
      <c r="F86" s="10">
        <v>0</v>
      </c>
      <c r="G86" s="9"/>
      <c r="H86" s="9"/>
      <c r="I86" s="9"/>
      <c r="J86" s="9"/>
      <c r="K86" s="9"/>
    </row>
    <row r="87" spans="1:11" ht="114.75" customHeight="1" x14ac:dyDescent="0.25">
      <c r="A87" s="4" t="s">
        <v>165</v>
      </c>
      <c r="B87" s="6" t="s">
        <v>166</v>
      </c>
      <c r="C87" s="10">
        <v>9045.5</v>
      </c>
      <c r="D87" s="10">
        <v>12000</v>
      </c>
      <c r="E87" s="10">
        <v>12000</v>
      </c>
      <c r="F87" s="10">
        <v>12000</v>
      </c>
      <c r="G87" s="9"/>
      <c r="H87" s="9"/>
      <c r="I87" s="9"/>
      <c r="J87" s="9"/>
      <c r="K87" s="9"/>
    </row>
    <row r="88" spans="1:11" ht="215.25" customHeight="1" x14ac:dyDescent="0.25">
      <c r="A88" s="4" t="s">
        <v>167</v>
      </c>
      <c r="B88" s="6" t="s">
        <v>168</v>
      </c>
      <c r="C88" s="10">
        <v>8117.9</v>
      </c>
      <c r="D88" s="10">
        <v>8840.6</v>
      </c>
      <c r="E88" s="10">
        <v>8803.2000000000007</v>
      </c>
      <c r="F88" s="10">
        <v>8803.2000000000007</v>
      </c>
      <c r="G88" s="9"/>
      <c r="H88" s="9"/>
      <c r="I88" s="9"/>
      <c r="J88" s="9"/>
      <c r="K88" s="9"/>
    </row>
    <row r="89" spans="1:11" ht="210.75" customHeight="1" x14ac:dyDescent="0.25">
      <c r="A89" s="4" t="s">
        <v>169</v>
      </c>
      <c r="B89" s="6" t="s">
        <v>170</v>
      </c>
      <c r="C89" s="10">
        <v>11729.3</v>
      </c>
      <c r="D89" s="10">
        <v>10597.9</v>
      </c>
      <c r="E89" s="10">
        <v>10597.9</v>
      </c>
      <c r="F89" s="10">
        <v>10597.9</v>
      </c>
      <c r="G89" s="9"/>
      <c r="H89" s="9"/>
      <c r="I89" s="9"/>
      <c r="J89" s="9"/>
      <c r="K89" s="9"/>
    </row>
    <row r="90" spans="1:11" ht="216" customHeight="1" x14ac:dyDescent="0.25">
      <c r="A90" s="4" t="s">
        <v>171</v>
      </c>
      <c r="B90" s="6" t="s">
        <v>172</v>
      </c>
      <c r="C90" s="10">
        <v>5895.4</v>
      </c>
      <c r="D90" s="10">
        <v>6202.2</v>
      </c>
      <c r="E90" s="10">
        <v>6202.2</v>
      </c>
      <c r="F90" s="10">
        <v>6202.2</v>
      </c>
      <c r="G90" s="9"/>
      <c r="H90" s="9"/>
      <c r="I90" s="9"/>
      <c r="J90" s="9"/>
      <c r="K90" s="9"/>
    </row>
    <row r="91" spans="1:11" ht="213" customHeight="1" x14ac:dyDescent="0.25">
      <c r="A91" s="4" t="s">
        <v>173</v>
      </c>
      <c r="B91" s="6" t="s">
        <v>174</v>
      </c>
      <c r="C91" s="10">
        <v>6600</v>
      </c>
      <c r="D91" s="10">
        <v>7200</v>
      </c>
      <c r="E91" s="10">
        <v>0</v>
      </c>
      <c r="F91" s="10">
        <v>0</v>
      </c>
      <c r="G91" s="9"/>
      <c r="H91" s="9"/>
      <c r="I91" s="9"/>
      <c r="J91" s="9"/>
      <c r="K91" s="9"/>
    </row>
    <row r="92" spans="1:11" ht="208.5" customHeight="1" x14ac:dyDescent="0.25">
      <c r="A92" s="4" t="s">
        <v>175</v>
      </c>
      <c r="B92" s="6" t="s">
        <v>176</v>
      </c>
      <c r="C92" s="10">
        <v>1960</v>
      </c>
      <c r="D92" s="10">
        <v>5240</v>
      </c>
      <c r="E92" s="10">
        <v>11285</v>
      </c>
      <c r="F92" s="10">
        <v>2192</v>
      </c>
      <c r="G92" s="9"/>
      <c r="H92" s="9"/>
      <c r="I92" s="9"/>
      <c r="J92" s="9"/>
      <c r="K92" s="9"/>
    </row>
    <row r="93" spans="1:11" ht="100.5" customHeight="1" x14ac:dyDescent="0.25">
      <c r="A93" s="4" t="s">
        <v>177</v>
      </c>
      <c r="B93" s="6" t="s">
        <v>178</v>
      </c>
      <c r="C93" s="10">
        <v>0</v>
      </c>
      <c r="D93" s="10">
        <v>4630.5</v>
      </c>
      <c r="E93" s="10">
        <v>4688.4000000000005</v>
      </c>
      <c r="F93" s="10">
        <v>4691.2</v>
      </c>
      <c r="G93" s="9"/>
      <c r="H93" s="9"/>
      <c r="I93" s="9"/>
      <c r="J93" s="9"/>
      <c r="K93" s="9"/>
    </row>
    <row r="94" spans="1:11" ht="66" customHeight="1" x14ac:dyDescent="0.25">
      <c r="A94" s="4" t="s">
        <v>179</v>
      </c>
      <c r="B94" s="6" t="s">
        <v>180</v>
      </c>
      <c r="C94" s="10">
        <v>0</v>
      </c>
      <c r="D94" s="10">
        <v>51700.9</v>
      </c>
      <c r="E94" s="10">
        <v>51860.4</v>
      </c>
      <c r="F94" s="10">
        <v>51860.4</v>
      </c>
      <c r="G94" s="9"/>
      <c r="H94" s="9"/>
      <c r="I94" s="9"/>
      <c r="J94" s="9"/>
      <c r="K94" s="9"/>
    </row>
    <row r="95" spans="1:11" ht="181.5" customHeight="1" x14ac:dyDescent="0.25">
      <c r="A95" s="4" t="s">
        <v>181</v>
      </c>
      <c r="B95" s="6" t="s">
        <v>182</v>
      </c>
      <c r="C95" s="10">
        <v>214809.59999999998</v>
      </c>
      <c r="D95" s="10">
        <v>220468.8</v>
      </c>
      <c r="E95" s="10">
        <v>220468.8</v>
      </c>
      <c r="F95" s="10">
        <v>220468.8</v>
      </c>
      <c r="G95" s="9"/>
      <c r="H95" s="9"/>
      <c r="I95" s="9"/>
      <c r="J95" s="9"/>
      <c r="K95" s="9"/>
    </row>
    <row r="96" spans="1:11" ht="98.25" customHeight="1" x14ac:dyDescent="0.25">
      <c r="A96" s="4" t="s">
        <v>183</v>
      </c>
      <c r="B96" s="6" t="s">
        <v>184</v>
      </c>
      <c r="C96" s="10">
        <v>8760</v>
      </c>
      <c r="D96" s="10">
        <v>8400</v>
      </c>
      <c r="E96" s="10">
        <v>8400</v>
      </c>
      <c r="F96" s="10">
        <v>8400</v>
      </c>
      <c r="G96" s="9"/>
      <c r="H96" s="9"/>
      <c r="I96" s="9"/>
      <c r="J96" s="9"/>
      <c r="K96" s="9"/>
    </row>
    <row r="97" spans="1:11" ht="81" customHeight="1" x14ac:dyDescent="0.25">
      <c r="A97" s="4" t="s">
        <v>185</v>
      </c>
      <c r="B97" s="6" t="s">
        <v>186</v>
      </c>
      <c r="C97" s="10">
        <v>57600</v>
      </c>
      <c r="D97" s="10">
        <v>57600</v>
      </c>
      <c r="E97" s="10">
        <v>57600</v>
      </c>
      <c r="F97" s="10">
        <v>57600</v>
      </c>
      <c r="G97" s="9"/>
      <c r="H97" s="9"/>
      <c r="I97" s="9"/>
      <c r="J97" s="9"/>
      <c r="K97" s="9"/>
    </row>
    <row r="98" spans="1:11" ht="84" customHeight="1" x14ac:dyDescent="0.25">
      <c r="A98" s="4" t="s">
        <v>187</v>
      </c>
      <c r="B98" s="6" t="s">
        <v>188</v>
      </c>
      <c r="C98" s="10">
        <v>1932</v>
      </c>
      <c r="D98" s="10">
        <v>1932</v>
      </c>
      <c r="E98" s="10">
        <v>1932</v>
      </c>
      <c r="F98" s="10">
        <v>1932</v>
      </c>
      <c r="G98" s="9"/>
      <c r="H98" s="9"/>
      <c r="I98" s="9"/>
      <c r="J98" s="9"/>
      <c r="K98" s="9"/>
    </row>
    <row r="99" spans="1:11" ht="36" customHeight="1" x14ac:dyDescent="0.25">
      <c r="A99" s="4" t="s">
        <v>189</v>
      </c>
      <c r="B99" s="6" t="s">
        <v>190</v>
      </c>
      <c r="C99" s="10">
        <v>3125.8</v>
      </c>
      <c r="D99" s="10">
        <v>3125.8</v>
      </c>
      <c r="E99" s="10">
        <v>3125.8</v>
      </c>
      <c r="F99" s="10">
        <v>3125.8</v>
      </c>
      <c r="G99" s="9"/>
      <c r="H99" s="9"/>
      <c r="I99" s="9"/>
      <c r="J99" s="9"/>
      <c r="K99" s="9"/>
    </row>
    <row r="100" spans="1:11" ht="84.75" customHeight="1" x14ac:dyDescent="0.25">
      <c r="A100" s="4" t="s">
        <v>191</v>
      </c>
      <c r="B100" s="6" t="s">
        <v>192</v>
      </c>
      <c r="C100" s="10">
        <v>4830</v>
      </c>
      <c r="D100" s="10">
        <v>4830</v>
      </c>
      <c r="E100" s="10">
        <v>4830</v>
      </c>
      <c r="F100" s="10">
        <v>4830</v>
      </c>
      <c r="G100" s="9"/>
      <c r="H100" s="9"/>
      <c r="I100" s="9"/>
      <c r="J100" s="9"/>
      <c r="K100" s="9"/>
    </row>
    <row r="101" spans="1:11" ht="84" customHeight="1" x14ac:dyDescent="0.25">
      <c r="A101" s="4" t="s">
        <v>193</v>
      </c>
      <c r="B101" s="6" t="s">
        <v>194</v>
      </c>
      <c r="C101" s="10">
        <v>219834</v>
      </c>
      <c r="D101" s="10">
        <v>217764</v>
      </c>
      <c r="E101" s="10">
        <v>217764</v>
      </c>
      <c r="F101" s="10">
        <v>217764</v>
      </c>
      <c r="G101" s="9"/>
      <c r="H101" s="9"/>
      <c r="I101" s="9"/>
      <c r="J101" s="9"/>
      <c r="K101" s="9"/>
    </row>
    <row r="102" spans="1:11" ht="84.75" customHeight="1" x14ac:dyDescent="0.25">
      <c r="A102" s="4" t="s">
        <v>195</v>
      </c>
      <c r="B102" s="6" t="s">
        <v>196</v>
      </c>
      <c r="C102" s="10">
        <v>343911.5</v>
      </c>
      <c r="D102" s="10">
        <v>166005.29999999999</v>
      </c>
      <c r="E102" s="10">
        <v>130010.9</v>
      </c>
      <c r="F102" s="10">
        <v>130010.9</v>
      </c>
      <c r="G102" s="6" t="s">
        <v>197</v>
      </c>
      <c r="H102" s="5">
        <v>25.4</v>
      </c>
      <c r="I102" s="5">
        <v>27.4</v>
      </c>
      <c r="J102" s="5">
        <v>29.2</v>
      </c>
      <c r="K102" s="5">
        <v>34.5</v>
      </c>
    </row>
    <row r="103" spans="1:11" ht="71.25" customHeight="1" x14ac:dyDescent="0.25">
      <c r="A103" s="4" t="s">
        <v>198</v>
      </c>
      <c r="B103" s="6" t="s">
        <v>199</v>
      </c>
      <c r="C103" s="10">
        <v>83721.399999999994</v>
      </c>
      <c r="D103" s="10">
        <v>78552.600000000006</v>
      </c>
      <c r="E103" s="10">
        <v>84558.2</v>
      </c>
      <c r="F103" s="10">
        <v>84558.2</v>
      </c>
      <c r="G103" s="9"/>
      <c r="H103" s="9"/>
      <c r="I103" s="9"/>
      <c r="J103" s="9"/>
      <c r="K103" s="9"/>
    </row>
    <row r="104" spans="1:11" ht="51" customHeight="1" x14ac:dyDescent="0.25">
      <c r="A104" s="4" t="s">
        <v>200</v>
      </c>
      <c r="B104" s="6" t="s">
        <v>201</v>
      </c>
      <c r="C104" s="10">
        <v>260190.1</v>
      </c>
      <c r="D104" s="10">
        <v>87452.7</v>
      </c>
      <c r="E104" s="10">
        <v>45452.7</v>
      </c>
      <c r="F104" s="10">
        <v>45452.7</v>
      </c>
      <c r="G104" s="9"/>
      <c r="H104" s="9"/>
      <c r="I104" s="9"/>
      <c r="J104" s="9"/>
      <c r="K104" s="9"/>
    </row>
    <row r="105" spans="1:11" ht="85.5" customHeight="1" x14ac:dyDescent="0.25">
      <c r="A105" s="4" t="s">
        <v>202</v>
      </c>
      <c r="B105" s="6" t="s">
        <v>203</v>
      </c>
      <c r="C105" s="10">
        <v>338757.7</v>
      </c>
      <c r="D105" s="10">
        <v>373775.4</v>
      </c>
      <c r="E105" s="10">
        <v>384691.8</v>
      </c>
      <c r="F105" s="10">
        <v>384387.3</v>
      </c>
      <c r="G105" s="9"/>
      <c r="H105" s="9"/>
      <c r="I105" s="9"/>
      <c r="J105" s="9"/>
      <c r="K105" s="9"/>
    </row>
    <row r="106" spans="1:11" ht="81" customHeight="1" x14ac:dyDescent="0.25">
      <c r="A106" s="4" t="s">
        <v>204</v>
      </c>
      <c r="B106" s="6" t="s">
        <v>205</v>
      </c>
      <c r="C106" s="10">
        <v>101314.7</v>
      </c>
      <c r="D106" s="10">
        <v>119122.8</v>
      </c>
      <c r="E106" s="10">
        <v>121802.1</v>
      </c>
      <c r="F106" s="10">
        <v>121802.1</v>
      </c>
      <c r="G106" s="9"/>
      <c r="H106" s="9"/>
      <c r="I106" s="9"/>
      <c r="J106" s="9"/>
      <c r="K106" s="9"/>
    </row>
    <row r="107" spans="1:11" ht="70.5" customHeight="1" x14ac:dyDescent="0.25">
      <c r="A107" s="4" t="s">
        <v>206</v>
      </c>
      <c r="B107" s="6" t="s">
        <v>207</v>
      </c>
      <c r="C107" s="10">
        <v>220316</v>
      </c>
      <c r="D107" s="10">
        <v>236761.2</v>
      </c>
      <c r="E107" s="10">
        <v>244657.6</v>
      </c>
      <c r="F107" s="10">
        <v>244657.6</v>
      </c>
      <c r="G107" s="9"/>
      <c r="H107" s="9"/>
      <c r="I107" s="9"/>
      <c r="J107" s="9"/>
      <c r="K107" s="9"/>
    </row>
    <row r="108" spans="1:11" ht="96" customHeight="1" x14ac:dyDescent="0.25">
      <c r="A108" s="4" t="s">
        <v>208</v>
      </c>
      <c r="B108" s="6" t="s">
        <v>209</v>
      </c>
      <c r="C108" s="10">
        <v>1199</v>
      </c>
      <c r="D108" s="10">
        <v>1261</v>
      </c>
      <c r="E108" s="10">
        <v>1008</v>
      </c>
      <c r="F108" s="10">
        <v>703.5</v>
      </c>
      <c r="G108" s="9"/>
      <c r="H108" s="9"/>
      <c r="I108" s="9"/>
      <c r="J108" s="9"/>
      <c r="K108" s="9"/>
    </row>
    <row r="109" spans="1:11" ht="182.25" customHeight="1" x14ac:dyDescent="0.25">
      <c r="A109" s="4" t="s">
        <v>210</v>
      </c>
      <c r="B109" s="6" t="s">
        <v>211</v>
      </c>
      <c r="C109" s="10">
        <v>15913</v>
      </c>
      <c r="D109" s="10">
        <v>16615.400000000001</v>
      </c>
      <c r="E109" s="10">
        <v>17209.099999999999</v>
      </c>
      <c r="F109" s="10">
        <v>17209.099999999999</v>
      </c>
      <c r="G109" s="9"/>
      <c r="H109" s="9"/>
      <c r="I109" s="9"/>
      <c r="J109" s="9"/>
      <c r="K109" s="9"/>
    </row>
    <row r="110" spans="1:11" ht="94.5" customHeight="1" x14ac:dyDescent="0.25">
      <c r="A110" s="4" t="s">
        <v>212</v>
      </c>
      <c r="B110" s="6" t="s">
        <v>213</v>
      </c>
      <c r="C110" s="10">
        <v>15</v>
      </c>
      <c r="D110" s="10">
        <v>15</v>
      </c>
      <c r="E110" s="10">
        <v>15</v>
      </c>
      <c r="F110" s="10">
        <v>15</v>
      </c>
      <c r="G110" s="9"/>
      <c r="H110" s="9"/>
      <c r="I110" s="9"/>
      <c r="J110" s="9"/>
      <c r="K110" s="9"/>
    </row>
    <row r="111" spans="1:11" ht="55.5" customHeight="1" x14ac:dyDescent="0.25">
      <c r="A111" s="4" t="s">
        <v>214</v>
      </c>
      <c r="B111" s="6" t="s">
        <v>215</v>
      </c>
      <c r="C111" s="10">
        <v>10515.9</v>
      </c>
      <c r="D111" s="10">
        <v>12331.5</v>
      </c>
      <c r="E111" s="10">
        <v>12728.8</v>
      </c>
      <c r="F111" s="10">
        <v>12728.8</v>
      </c>
      <c r="G111" s="9"/>
      <c r="H111" s="9"/>
      <c r="I111" s="9"/>
      <c r="J111" s="9"/>
      <c r="K111" s="9"/>
    </row>
    <row r="112" spans="1:11" ht="84.75" customHeight="1" x14ac:dyDescent="0.25">
      <c r="A112" s="4" t="s">
        <v>216</v>
      </c>
      <c r="B112" s="6" t="s">
        <v>217</v>
      </c>
      <c r="C112" s="10">
        <v>10515.9</v>
      </c>
      <c r="D112" s="10">
        <v>12331.5</v>
      </c>
      <c r="E112" s="10">
        <v>12728.8</v>
      </c>
      <c r="F112" s="10">
        <v>12728.8</v>
      </c>
      <c r="G112" s="9"/>
      <c r="H112" s="9"/>
      <c r="I112" s="9"/>
      <c r="J112" s="9"/>
      <c r="K112" s="9"/>
    </row>
    <row r="113" spans="1:11" ht="15.75" x14ac:dyDescent="0.25">
      <c r="A113" s="1"/>
      <c r="B113" s="2"/>
      <c r="C113" s="2"/>
      <c r="D113" s="2"/>
      <c r="E113" s="2"/>
      <c r="F113" s="2"/>
      <c r="G113" s="2"/>
      <c r="H113" s="2"/>
      <c r="I113" s="2"/>
      <c r="J113" s="2"/>
      <c r="K113" s="2"/>
    </row>
    <row r="114" spans="1:11" ht="15.75" x14ac:dyDescent="0.25">
      <c r="A114" s="19" t="s">
        <v>219</v>
      </c>
      <c r="B114" s="19"/>
      <c r="C114" s="19"/>
      <c r="D114" s="19"/>
      <c r="E114" s="19"/>
      <c r="F114" s="19"/>
      <c r="G114" s="19"/>
      <c r="H114" s="19"/>
      <c r="I114" s="19"/>
      <c r="J114" s="19"/>
      <c r="K114" s="19"/>
    </row>
  </sheetData>
  <mergeCells count="14">
    <mergeCell ref="B3:G3"/>
    <mergeCell ref="B4:G4"/>
    <mergeCell ref="A6:A7"/>
    <mergeCell ref="B6:B7"/>
    <mergeCell ref="C6:F6"/>
    <mergeCell ref="G6:G7"/>
    <mergeCell ref="H6:K6"/>
    <mergeCell ref="A9:A10"/>
    <mergeCell ref="B9:B10"/>
    <mergeCell ref="C9:C10"/>
    <mergeCell ref="D9:D10"/>
    <mergeCell ref="E9:E10"/>
    <mergeCell ref="F9:F10"/>
    <mergeCell ref="A114:K11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2023-09-29T04:49:01Z</dcterms:modified>
</cp:coreProperties>
</file>